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8445" tabRatio="681" activeTab="0"/>
  </bookViews>
  <sheets>
    <sheet name="Scoring 1" sheetId="1" r:id="rId1"/>
    <sheet name="Scoring 2" sheetId="2" r:id="rId2"/>
    <sheet name="Scoring 3" sheetId="3" r:id="rId3"/>
    <sheet name="Scoring 4" sheetId="4" r:id="rId4"/>
    <sheet name="Scoring 5" sheetId="5" r:id="rId5"/>
    <sheet name="Chart1" sheetId="6" r:id="rId6"/>
    <sheet name="Chart2" sheetId="7" r:id="rId7"/>
    <sheet name="Chart3" sheetId="8" r:id="rId8"/>
    <sheet name="Chart4" sheetId="9" r:id="rId9"/>
    <sheet name="Chart5" sheetId="10" r:id="rId10"/>
    <sheet name="Comparison Chart" sheetId="11" r:id="rId11"/>
  </sheets>
  <definedNames/>
  <calcPr fullCalcOnLoad="1"/>
</workbook>
</file>

<file path=xl/sharedStrings.xml><?xml version="1.0" encoding="utf-8"?>
<sst xmlns="http://schemas.openxmlformats.org/spreadsheetml/2006/main" count="643" uniqueCount="106">
  <si>
    <t>A (  of 4)</t>
  </si>
  <si>
    <t>B (  of 10)</t>
  </si>
  <si>
    <t>C (  of 6)</t>
  </si>
  <si>
    <t>D (  of 8)</t>
  </si>
  <si>
    <t>E (  of 8)</t>
  </si>
  <si>
    <t>F (  of 16)</t>
  </si>
  <si>
    <t>G (  of 4)</t>
  </si>
  <si>
    <t>Mean (  of 7)</t>
  </si>
  <si>
    <t>School-wide Evaluation Tool</t>
  </si>
  <si>
    <t>(SET)</t>
  </si>
  <si>
    <t>Scoring Guide</t>
  </si>
  <si>
    <t>A.</t>
  </si>
  <si>
    <t>Expectations Defined</t>
  </si>
  <si>
    <t>Expectations Defined</t>
  </si>
  <si>
    <t>Feature</t>
  </si>
  <si>
    <t>C.</t>
  </si>
  <si>
    <t>B.</t>
  </si>
  <si>
    <t>On-going system for Rewarding Behavioral Expectations</t>
  </si>
  <si>
    <t>D.</t>
  </si>
  <si>
    <t xml:space="preserve">System for Responding to Behavioral     Violations </t>
  </si>
  <si>
    <t>Behavorial Expectations Taught</t>
  </si>
  <si>
    <t>Evaluation Question</t>
  </si>
  <si>
    <t>Score: 0-2</t>
  </si>
  <si>
    <t>Pre _____</t>
  </si>
  <si>
    <t>Post _____</t>
  </si>
  <si>
    <t>TN</t>
  </si>
  <si>
    <t>Date:</t>
  </si>
  <si>
    <t>State:</t>
  </si>
  <si>
    <t>School:</t>
  </si>
  <si>
    <t>District:</t>
  </si>
  <si>
    <t>SET data collector:</t>
  </si>
  <si>
    <t>Discipline handbook,               Instructional materials
Other ______________</t>
  </si>
  <si>
    <t xml:space="preserve">Wall posters                                                        Other ______________     </t>
  </si>
  <si>
    <t>P</t>
  </si>
  <si>
    <t>O</t>
  </si>
  <si>
    <t>Data Source                                (circle sources used)
P= product; I= interview;
O= observation</t>
  </si>
  <si>
    <t>Summary Scores</t>
  </si>
  <si>
    <t>1. Is there a documented system for dealing with and reporting specific behavioral violations?                                      (0= no; 1= states to document; but not how; 2 = yes)</t>
  </si>
  <si>
    <t>Discipline handbook,                                  Instructional materials                  Other ______________</t>
  </si>
  <si>
    <t>Interviews                                          Other ______________</t>
  </si>
  <si>
    <t xml:space="preserve">Walls                                                        Other ______________     </t>
  </si>
  <si>
    <t>Interviews                                       Other ______________</t>
  </si>
  <si>
    <t>Lesson plan books,              Instructional materials                    Other ______________</t>
  </si>
  <si>
    <t>Instructional materials,                         Lesson Plans, Interviews                  Other ______________</t>
  </si>
  <si>
    <t>E.</t>
  </si>
  <si>
    <t xml:space="preserve">Monitoring &amp;     Decision Making </t>
  </si>
  <si>
    <t>Referral form                                      (circle items present on the referral form)</t>
  </si>
  <si>
    <t>Interview                                       Other ______________</t>
  </si>
  <si>
    <t>School Improvement Plan,                 Interview                                            Other ______________</t>
  </si>
  <si>
    <t>Annual Plan, calendar                        Other ______________</t>
  </si>
  <si>
    <t>F.</t>
  </si>
  <si>
    <t>Management</t>
  </si>
  <si>
    <t>Management</t>
  </si>
  <si>
    <t>District Level Support</t>
  </si>
  <si>
    <t>G.</t>
  </si>
  <si>
    <t>P</t>
  </si>
  <si>
    <t>I</t>
  </si>
  <si>
    <t>I</t>
  </si>
  <si>
    <t>P</t>
  </si>
  <si>
    <t>I</t>
  </si>
  <si>
    <t>I</t>
  </si>
  <si>
    <t>I</t>
  </si>
  <si>
    <t>O</t>
  </si>
  <si>
    <t>O</t>
  </si>
  <si>
    <t>I</t>
  </si>
  <si>
    <t>P</t>
  </si>
  <si>
    <t>I</t>
  </si>
  <si>
    <t>P</t>
  </si>
  <si>
    <r>
      <t xml:space="preserve">1. Is there documentation that staff has agreed to 5 or fewer positively stated school rules/ behavioral expectations? </t>
    </r>
    <r>
      <rPr>
        <b/>
        <sz val="8"/>
        <rFont val="Arial"/>
        <family val="2"/>
      </rPr>
      <t>(0=no; 1= too many/negatively focused; 2 = yes)</t>
    </r>
  </si>
  <si>
    <r>
      <t xml:space="preserve">2. Are the agreed upon rules &amp; expectations publicly posted in 8 of 10 locations? (See interview &amp; observation form for selection of locations). </t>
    </r>
    <r>
      <rPr>
        <b/>
        <sz val="8"/>
        <rFont val="Arial"/>
        <family val="2"/>
      </rPr>
      <t>(0= 0-4; 1= 5-7; 2= 8-10)</t>
    </r>
  </si>
  <si>
    <r>
      <t xml:space="preserve">1. Is there a documented system for teaching behavioral expectations to students on an annual basis? </t>
    </r>
    <r>
      <rPr>
        <b/>
        <sz val="8"/>
        <rFont val="Arial"/>
        <family val="2"/>
      </rPr>
      <t>(0= no; 1 = states that teaching will occur; 2= yes)</t>
    </r>
  </si>
  <si>
    <r>
      <t>2. Do 90% of the staff asked state that teaching of behavioral expectations to students has occurred this year?</t>
    </r>
    <r>
      <rPr>
        <b/>
        <sz val="8"/>
        <rFont val="Arial"/>
        <family val="2"/>
      </rPr>
      <t xml:space="preserve"> (0= 0-50%; 1= 51-89%; 2=90%-100%)</t>
    </r>
  </si>
  <si>
    <r>
      <t xml:space="preserve">3. Do 90% of team members asked state that the school-wide program has been taught/reviewed with staff on an annual basis? </t>
    </r>
    <r>
      <rPr>
        <b/>
        <sz val="8"/>
        <rFont val="Arial"/>
        <family val="2"/>
      </rPr>
      <t>(0= 0-50%; 1= 51-89%; 2=90%-100%)</t>
    </r>
  </si>
  <si>
    <r>
      <t xml:space="preserve">4. Can at least 70% of 15 or more students state 67% of the school rules? </t>
    </r>
    <r>
      <rPr>
        <b/>
        <sz val="8"/>
        <rFont val="Arial"/>
        <family val="2"/>
      </rPr>
      <t>(0= 0-50%; 1= 51-69%; 2= 70-100%)</t>
    </r>
  </si>
  <si>
    <r>
      <t xml:space="preserve">5. Can 90% or more of the staff asked list 67% of the school rules? </t>
    </r>
    <r>
      <rPr>
        <b/>
        <sz val="8"/>
        <rFont val="Arial"/>
        <family val="2"/>
      </rPr>
      <t>(0= 0-50%; 1= 51-89%; 2=90%-100%)</t>
    </r>
  </si>
  <si>
    <r>
      <t xml:space="preserve">1. Is there a documented system for rewarding student behavior? </t>
    </r>
    <r>
      <rPr>
        <b/>
        <sz val="8"/>
        <rFont val="Arial"/>
        <family val="2"/>
      </rPr>
      <t>(0= no; 1= states to acknowledge, but not how; 2= yes)</t>
    </r>
  </si>
  <si>
    <r>
      <t xml:space="preserve">2. Do 50% or more students asked indicate they have received a reward (other than verbal praise) for expected behaviors over the past two months?  </t>
    </r>
    <r>
      <rPr>
        <b/>
        <sz val="8"/>
        <rFont val="Arial"/>
        <family val="2"/>
      </rPr>
      <t>(0= 0-25%; 1= 26-49%; 2= 50-100%)</t>
    </r>
  </si>
  <si>
    <r>
      <t xml:space="preserve">3. Do 90% of staff asked indicate they have delivered a reward (other than verbal praise) to students for expected behavior over the past two months?  </t>
    </r>
    <r>
      <rPr>
        <b/>
        <sz val="8"/>
        <rFont val="Arial"/>
        <family val="2"/>
      </rPr>
      <t>(0= 0-50%; 1= 51-89%; 2= 90-100%)</t>
    </r>
  </si>
  <si>
    <r>
      <t>2. Do 90% of staff asked agree with administration on what problems are office-managed and what problems are classroom–managed?</t>
    </r>
    <r>
      <rPr>
        <b/>
        <sz val="8"/>
        <rFont val="Arial"/>
        <family val="2"/>
      </rPr>
      <t xml:space="preserve"> (0= 0-50%; 1= 51-89%; 2= 90-100%)</t>
    </r>
  </si>
  <si>
    <r>
      <t xml:space="preserve">3. Is the documented crisis plan for responding to extreme dangerous situations posted in 6 of 7 locations?  </t>
    </r>
    <r>
      <rPr>
        <b/>
        <sz val="8"/>
        <rFont val="Arial"/>
        <family val="2"/>
      </rPr>
      <t>(0= 0-3; 1= 4-5; 2= 6-7)</t>
    </r>
  </si>
  <si>
    <r>
      <t xml:space="preserve">4. Do 90% of staff asked agree with administration on the procedure for handling extreme emergencies (stranger in building with a weapon)?  </t>
    </r>
    <r>
      <rPr>
        <b/>
        <sz val="8"/>
        <rFont val="Arial"/>
        <family val="2"/>
      </rPr>
      <t>(0= 0-50%; 1= 51-89%; 2= 90-100%)</t>
    </r>
  </si>
  <si>
    <r>
      <t xml:space="preserve">1. Does the discipline referral form list (a) student/grade, (b) date, (c) time, (d) referring staff, (e) problem behavior, (f) location, (g) persons involved, (h) probable motivation, &amp; (i) administrative decision?   </t>
    </r>
    <r>
      <rPr>
        <b/>
        <sz val="8"/>
        <rFont val="Arial"/>
        <family val="2"/>
      </rPr>
      <t>(0=0-3 items; 1= 4-6 items; 2= 7-9 items)</t>
    </r>
  </si>
  <si>
    <r>
      <t xml:space="preserve">2. Can the administrator clearly define a system for collecting &amp; summarizing discipline referrals (computer software, data entry time)?  </t>
    </r>
    <r>
      <rPr>
        <b/>
        <sz val="8"/>
        <rFont val="Arial"/>
        <family val="2"/>
      </rPr>
      <t>(0=no; 1= referrals are collected; 2= yes)</t>
    </r>
  </si>
  <si>
    <r>
      <t>3. Does the administrator report that the team provides discipline data summary reports to the staff at least three times/year?</t>
    </r>
    <r>
      <rPr>
        <b/>
        <sz val="8"/>
        <rFont val="Arial"/>
        <family val="2"/>
      </rPr>
      <t xml:space="preserve"> (0= no; 1= 1-2 times/yr.; 2= 3 or more times/yr)</t>
    </r>
  </si>
  <si>
    <r>
      <t xml:space="preserve">4. Do 90% of team members asked report that discipline data is used for making decisions in designing, implementing, and revising school-wide effective behavior support efforts?   </t>
    </r>
    <r>
      <rPr>
        <b/>
        <sz val="8"/>
        <rFont val="Arial"/>
        <family val="2"/>
      </rPr>
      <t>(0= 0-50%; 1= 51-89%; 2= 90-100%)</t>
    </r>
  </si>
  <si>
    <r>
      <t xml:space="preserve">1. Does the school improvement plan list improving behavior support systems as one of the top 3 school improvement plan goals? </t>
    </r>
    <r>
      <rPr>
        <b/>
        <sz val="8"/>
        <rFont val="Arial"/>
        <family val="2"/>
      </rPr>
      <t>(0= no; 1= 4</t>
    </r>
    <r>
      <rPr>
        <b/>
        <vertAlign val="superscript"/>
        <sz val="8"/>
        <rFont val="Arial"/>
        <family val="2"/>
      </rPr>
      <t>th</t>
    </r>
    <r>
      <rPr>
        <b/>
        <sz val="8"/>
        <rFont val="Arial"/>
        <family val="2"/>
      </rPr>
      <t xml:space="preserve"> or lower priority; 2 = 1</t>
    </r>
    <r>
      <rPr>
        <b/>
        <vertAlign val="superscript"/>
        <sz val="8"/>
        <rFont val="Arial"/>
        <family val="2"/>
      </rPr>
      <t>st</t>
    </r>
    <r>
      <rPr>
        <b/>
        <sz val="8"/>
        <rFont val="Arial"/>
        <family val="2"/>
      </rPr>
      <t>- 3</t>
    </r>
    <r>
      <rPr>
        <b/>
        <vertAlign val="superscript"/>
        <sz val="8"/>
        <rFont val="Arial"/>
        <family val="2"/>
      </rPr>
      <t>rd</t>
    </r>
    <r>
      <rPr>
        <b/>
        <sz val="8"/>
        <rFont val="Arial"/>
        <family val="2"/>
      </rPr>
      <t xml:space="preserve"> priority)</t>
    </r>
  </si>
  <si>
    <r>
      <t xml:space="preserve">2. Can 90% of staff asked report that there is a school-wide team established to address behavior support systems in the school? </t>
    </r>
    <r>
      <rPr>
        <b/>
        <sz val="8"/>
        <rFont val="Arial"/>
        <family val="2"/>
      </rPr>
      <t>(0= 0-50%; 1= 51-89%; 2= 90-100%)</t>
    </r>
  </si>
  <si>
    <r>
      <t xml:space="preserve">3. Does the administrator report that team membership includes representation of all staff? </t>
    </r>
    <r>
      <rPr>
        <b/>
        <sz val="8"/>
        <rFont val="Arial"/>
        <family val="2"/>
      </rPr>
      <t>(0= no; 2= yes)</t>
    </r>
  </si>
  <si>
    <r>
      <t xml:space="preserve">4. Can 90% of team members asked identify the team leader? </t>
    </r>
    <r>
      <rPr>
        <b/>
        <sz val="8"/>
        <rFont val="Arial"/>
        <family val="2"/>
      </rPr>
      <t>(0= 0-50%; 1= 51-89%; 2= 90-100%)</t>
    </r>
  </si>
  <si>
    <r>
      <t xml:space="preserve">5. Is the administrator an active member of the school-wide behavior support team?   </t>
    </r>
    <r>
      <rPr>
        <b/>
        <sz val="8"/>
        <rFont val="Arial"/>
        <family val="2"/>
      </rPr>
      <t>(0= no; 1= yes, but not consistently; 2 = yes)</t>
    </r>
  </si>
  <si>
    <r>
      <t xml:space="preserve">6. Does the administrator report that team meetings occur at least monthly?   </t>
    </r>
    <r>
      <rPr>
        <b/>
        <sz val="8"/>
        <rFont val="Arial"/>
        <family val="2"/>
      </rPr>
      <t>(0=no team meeting; 1=less often than monthly; 2= at least monthly)</t>
    </r>
  </si>
  <si>
    <r>
      <t xml:space="preserve">7. Does the administrator report that the team reports progress to the staff at least four times per year?                     </t>
    </r>
    <r>
      <rPr>
        <b/>
        <sz val="8"/>
        <rFont val="Arial"/>
        <family val="2"/>
      </rPr>
      <t>(0=no; 1= less than 4 times per year; 2= yes)</t>
    </r>
  </si>
  <si>
    <r>
      <t xml:space="preserve">8. Does the team have an action plan with specific goals that is less than one year old?  </t>
    </r>
    <r>
      <rPr>
        <b/>
        <sz val="8"/>
        <rFont val="Arial"/>
        <family val="2"/>
      </rPr>
      <t>(0=no; 2=yes)</t>
    </r>
  </si>
  <si>
    <r>
      <t xml:space="preserve">2. Can the administrator identify an out-of-school liaison in the district or state?  </t>
    </r>
    <r>
      <rPr>
        <b/>
        <sz val="8"/>
        <rFont val="Arial"/>
        <family val="2"/>
      </rPr>
      <t>(0= no; 2=yes)</t>
    </r>
  </si>
  <si>
    <r>
      <t xml:space="preserve">1. Does the school budget contain an allocated amount of money for building and maintaining school-wide behavioral support?  </t>
    </r>
    <r>
      <rPr>
        <b/>
        <sz val="8"/>
        <rFont val="Arial"/>
        <family val="2"/>
      </rPr>
      <t>(0= no; 2= yes)</t>
    </r>
  </si>
  <si>
    <t>Behavioral Expectations Taught</t>
  </si>
  <si>
    <t>System for Responding to Behavioral Violations</t>
  </si>
  <si>
    <t>Monitoring &amp; Decision Making</t>
  </si>
  <si>
    <t>Year 1</t>
  </si>
  <si>
    <t>Year 2</t>
  </si>
  <si>
    <t>Year 3</t>
  </si>
  <si>
    <t>Year 4</t>
  </si>
  <si>
    <t>Year 5</t>
  </si>
  <si>
    <t>Ongoing System for Rewarding Behavioral Expectations</t>
  </si>
  <si>
    <t>District Level Support</t>
  </si>
  <si>
    <t>Mean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</si>
</sst>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[$-409]dddd\,\ mmmm\ dd\,\ yyyy"/>
    <numFmt numFmtId="169" formatCode="m/d/yy;@"/>
    <numFmt numFmtId="170" formatCode="m&quot;월&quot;\ d&quot;일&quot;"/>
    <numFmt numFmtId="171" formatCode="0.0%"/>
    <numFmt numFmtId="172" formatCode="0.0_ "/>
    <numFmt numFmtId="173" formatCode="0.00_ "/>
  </numFmts>
  <fonts count="28">
    <font>
      <sz val="10"/>
      <name val="Arial"/>
      <family val="2"/>
    </font>
    <font>
      <sz val="8"/>
      <name val="돋움"/>
      <family val="3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6"/>
      <color indexed="9"/>
      <name val="Arial"/>
      <family val="2"/>
    </font>
    <font>
      <b/>
      <vertAlign val="superscript"/>
      <sz val="8"/>
      <name val="Arial"/>
      <family val="2"/>
    </font>
    <font>
      <sz val="11.5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1.5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9.75"/>
      <name val="Arial"/>
      <family val="2"/>
    </font>
    <font>
      <sz val="11.25"/>
      <name val="Arial"/>
      <family val="2"/>
    </font>
    <font>
      <sz val="10.5"/>
      <name val="Arial"/>
      <family val="2"/>
    </font>
    <font>
      <b/>
      <sz val="13"/>
      <name val="Arial"/>
      <family val="2"/>
    </font>
    <font>
      <b/>
      <sz val="11.25"/>
      <name val="Arial"/>
      <family val="2"/>
    </font>
    <font>
      <sz val="11"/>
      <name val="Arial"/>
      <family val="2"/>
    </font>
    <font>
      <sz val="9.25"/>
      <name val="Arial"/>
      <family val="2"/>
    </font>
    <font>
      <sz val="10.25"/>
      <name val="Arial"/>
      <family val="2"/>
    </font>
    <font>
      <sz val="6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 indent="2"/>
    </xf>
    <xf numFmtId="0" fontId="4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2" fillId="0" borderId="6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1" fontId="0" fillId="0" borderId="2" xfId="0" applyNumberFormat="1" applyBorder="1" applyAlignment="1">
      <alignment horizontal="center" vertical="center"/>
    </xf>
    <xf numFmtId="0" fontId="26" fillId="0" borderId="0" xfId="0" applyFont="1" applyAlignment="1">
      <alignment vertical="center"/>
    </xf>
    <xf numFmtId="171" fontId="0" fillId="0" borderId="0" xfId="0" applyNumberForma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/>
    </xf>
    <xf numFmtId="171" fontId="26" fillId="0" borderId="0" xfId="0" applyNumberFormat="1" applyFont="1" applyAlignment="1">
      <alignment vertical="center"/>
    </xf>
    <xf numFmtId="171" fontId="26" fillId="0" borderId="0" xfId="0" applyNumberFormat="1" applyFont="1" applyAlignment="1">
      <alignment vertical="center"/>
    </xf>
    <xf numFmtId="0" fontId="3" fillId="0" borderId="11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171" fontId="0" fillId="0" borderId="11" xfId="0" applyNumberFormat="1" applyBorder="1" applyAlignment="1">
      <alignment horizontal="center" vertical="center"/>
    </xf>
    <xf numFmtId="171" fontId="0" fillId="0" borderId="7" xfId="0" applyNumberForma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3" xfId="0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9" fontId="0" fillId="0" borderId="0" xfId="0" applyNumberForma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"/>
                <a:ea typeface="Arial"/>
                <a:cs typeface="Arial"/>
              </a:rPr>
              <a:t>Name of School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SET Results 04-05</a:t>
            </a:r>
          </a:p>
        </c:rich>
      </c:tx>
      <c:layout>
        <c:manualLayout>
          <c:xMode val="factor"/>
          <c:yMode val="factor"/>
          <c:x val="0.001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5175"/>
          <c:w val="0.8937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'Scoring 5'!$A$101:$A$108</c:f>
              <c:strCache>
                <c:ptCount val="8"/>
                <c:pt idx="0">
                  <c:v>Expectations Defined</c:v>
                </c:pt>
                <c:pt idx="1">
                  <c:v>Behavioral Expectations Taught</c:v>
                </c:pt>
                <c:pt idx="2">
                  <c:v>Ongoing System for Rewarding Behavioral Expectations</c:v>
                </c:pt>
                <c:pt idx="3">
                  <c:v>System for Responding to Behavioral Violations</c:v>
                </c:pt>
                <c:pt idx="4">
                  <c:v>Monitoring &amp; Decision Making</c:v>
                </c:pt>
                <c:pt idx="5">
                  <c:v>Management</c:v>
                </c:pt>
                <c:pt idx="6">
                  <c:v>District Level Support</c:v>
                </c:pt>
                <c:pt idx="7">
                  <c:v>Mean</c:v>
                </c:pt>
              </c:strCache>
            </c:strRef>
          </c:cat>
          <c:val>
            <c:numRef>
              <c:f>'Scoring 5'!$B$101:$B$108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2564987"/>
        <c:axId val="47540564"/>
      </c:barChart>
      <c:catAx>
        <c:axId val="42564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SWPBS Features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7540564"/>
        <c:crosses val="autoZero"/>
        <c:auto val="1"/>
        <c:lblOffset val="100"/>
        <c:noMultiLvlLbl val="0"/>
      </c:catAx>
      <c:valAx>
        <c:axId val="4754056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Percentage in Place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2564987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"/>
                <a:ea typeface="Arial"/>
                <a:cs typeface="Arial"/>
              </a:rPr>
              <a:t>Name of School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SET Results 05-06</a:t>
            </a:r>
          </a:p>
        </c:rich>
      </c:tx>
      <c:layout>
        <c:manualLayout>
          <c:xMode val="factor"/>
          <c:yMode val="factor"/>
          <c:x val="0.001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4525"/>
          <c:w val="0.8992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'Scoring 5'!$A$101:$A$108</c:f>
              <c:strCache>
                <c:ptCount val="8"/>
                <c:pt idx="0">
                  <c:v>Expectations Defined</c:v>
                </c:pt>
                <c:pt idx="1">
                  <c:v>Behavioral Expectations Taught</c:v>
                </c:pt>
                <c:pt idx="2">
                  <c:v>Ongoing System for Rewarding Behavioral Expectations</c:v>
                </c:pt>
                <c:pt idx="3">
                  <c:v>System for Responding to Behavioral Violations</c:v>
                </c:pt>
                <c:pt idx="4">
                  <c:v>Monitoring &amp; Decision Making</c:v>
                </c:pt>
                <c:pt idx="5">
                  <c:v>Management</c:v>
                </c:pt>
                <c:pt idx="6">
                  <c:v>District Level Support</c:v>
                </c:pt>
                <c:pt idx="7">
                  <c:v>Mean</c:v>
                </c:pt>
              </c:strCache>
            </c:strRef>
          </c:cat>
          <c:val>
            <c:numRef>
              <c:f>'Scoring 5'!$C$101:$C$108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5211893"/>
        <c:axId val="25580446"/>
      </c:barChart>
      <c:catAx>
        <c:axId val="25211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SWPBS Features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5580446"/>
        <c:crosses val="autoZero"/>
        <c:auto val="1"/>
        <c:lblOffset val="100"/>
        <c:noMultiLvlLbl val="0"/>
      </c:catAx>
      <c:valAx>
        <c:axId val="2558044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Percentage in Place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211893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1" u="none" baseline="0">
                <a:latin typeface="Arial"/>
                <a:ea typeface="Arial"/>
                <a:cs typeface="Arial"/>
              </a:rPr>
              <a:t>Name of School</a:t>
            </a:r>
            <a:r>
              <a:rPr lang="en-US" cap="none" sz="1300" b="1" i="0" u="none" baseline="0">
                <a:latin typeface="Arial"/>
                <a:ea typeface="Arial"/>
                <a:cs typeface="Arial"/>
              </a:rPr>
              <a:t> SET Results 06-07</a:t>
            </a:r>
          </a:p>
        </c:rich>
      </c:tx>
      <c:layout>
        <c:manualLayout>
          <c:xMode val="factor"/>
          <c:yMode val="factor"/>
          <c:x val="0.001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2975"/>
          <c:w val="0.90025"/>
          <c:h val="0.77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'Scoring 5'!$A$101:$A$108</c:f>
              <c:strCache>
                <c:ptCount val="8"/>
                <c:pt idx="0">
                  <c:v>Expectations Defined</c:v>
                </c:pt>
                <c:pt idx="1">
                  <c:v>Behavioral Expectations Taught</c:v>
                </c:pt>
                <c:pt idx="2">
                  <c:v>Ongoing System for Rewarding Behavioral Expectations</c:v>
                </c:pt>
                <c:pt idx="3">
                  <c:v>System for Responding to Behavioral Violations</c:v>
                </c:pt>
                <c:pt idx="4">
                  <c:v>Monitoring &amp; Decision Making</c:v>
                </c:pt>
                <c:pt idx="5">
                  <c:v>Management</c:v>
                </c:pt>
                <c:pt idx="6">
                  <c:v>District Level Support</c:v>
                </c:pt>
                <c:pt idx="7">
                  <c:v>Mean</c:v>
                </c:pt>
              </c:strCache>
            </c:strRef>
          </c:cat>
          <c:val>
            <c:numRef>
              <c:f>'Scoring 5'!$D$101:$D$108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8897423"/>
        <c:axId val="58750216"/>
      </c:barChart>
      <c:catAx>
        <c:axId val="28897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SWPBS Features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750216"/>
        <c:crosses val="autoZero"/>
        <c:auto val="1"/>
        <c:lblOffset val="100"/>
        <c:noMultiLvlLbl val="0"/>
      </c:catAx>
      <c:valAx>
        <c:axId val="5875021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Percentage in Place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897423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1" u="none" baseline="0">
                <a:latin typeface="Arial"/>
                <a:ea typeface="Arial"/>
                <a:cs typeface="Arial"/>
              </a:rPr>
              <a:t>Name of School</a:t>
            </a:r>
            <a:r>
              <a:rPr lang="en-US" cap="none" sz="1300" b="1" i="0" u="none" baseline="0">
                <a:latin typeface="Arial"/>
                <a:ea typeface="Arial"/>
                <a:cs typeface="Arial"/>
              </a:rPr>
              <a:t> SET Results 07-08</a:t>
            </a:r>
          </a:p>
        </c:rich>
      </c:tx>
      <c:layout>
        <c:manualLayout>
          <c:xMode val="factor"/>
          <c:yMode val="factor"/>
          <c:x val="0.001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2825"/>
          <c:w val="0.904"/>
          <c:h val="0.7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'Scoring 5'!$A$101:$A$108</c:f>
              <c:strCache>
                <c:ptCount val="8"/>
                <c:pt idx="0">
                  <c:v>Expectations Defined</c:v>
                </c:pt>
                <c:pt idx="1">
                  <c:v>Behavioral Expectations Taught</c:v>
                </c:pt>
                <c:pt idx="2">
                  <c:v>Ongoing System for Rewarding Behavioral Expectations</c:v>
                </c:pt>
                <c:pt idx="3">
                  <c:v>System for Responding to Behavioral Violations</c:v>
                </c:pt>
                <c:pt idx="4">
                  <c:v>Monitoring &amp; Decision Making</c:v>
                </c:pt>
                <c:pt idx="5">
                  <c:v>Management</c:v>
                </c:pt>
                <c:pt idx="6">
                  <c:v>District Level Support</c:v>
                </c:pt>
                <c:pt idx="7">
                  <c:v>Mean</c:v>
                </c:pt>
              </c:strCache>
            </c:strRef>
          </c:cat>
          <c:val>
            <c:numRef>
              <c:f>'Scoring 5'!$E$101:$E$108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8989897"/>
        <c:axId val="61147026"/>
      </c:barChart>
      <c:catAx>
        <c:axId val="58989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SWPBS Features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147026"/>
        <c:crosses val="autoZero"/>
        <c:auto val="1"/>
        <c:lblOffset val="100"/>
        <c:noMultiLvlLbl val="0"/>
      </c:catAx>
      <c:valAx>
        <c:axId val="6114702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Percentage in Place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8989897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1" u="none" baseline="0">
                <a:latin typeface="Arial"/>
                <a:ea typeface="Arial"/>
                <a:cs typeface="Arial"/>
              </a:rPr>
              <a:t>Name of School</a:t>
            </a:r>
            <a:r>
              <a:rPr lang="en-US" cap="none" sz="1300" b="1" i="0" u="none" baseline="0">
                <a:latin typeface="Arial"/>
                <a:ea typeface="Arial"/>
                <a:cs typeface="Arial"/>
              </a:rPr>
              <a:t> SET Results 08-09</a:t>
            </a:r>
          </a:p>
        </c:rich>
      </c:tx>
      <c:layout>
        <c:manualLayout>
          <c:xMode val="factor"/>
          <c:yMode val="factor"/>
          <c:x val="0.001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315"/>
          <c:w val="0.89475"/>
          <c:h val="0.76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'Scoring 5'!$A$101:$A$108</c:f>
              <c:strCache>
                <c:ptCount val="8"/>
                <c:pt idx="0">
                  <c:v>Expectations Defined</c:v>
                </c:pt>
                <c:pt idx="1">
                  <c:v>Behavioral Expectations Taught</c:v>
                </c:pt>
                <c:pt idx="2">
                  <c:v>Ongoing System for Rewarding Behavioral Expectations</c:v>
                </c:pt>
                <c:pt idx="3">
                  <c:v>System for Responding to Behavioral Violations</c:v>
                </c:pt>
                <c:pt idx="4">
                  <c:v>Monitoring &amp; Decision Making</c:v>
                </c:pt>
                <c:pt idx="5">
                  <c:v>Management</c:v>
                </c:pt>
                <c:pt idx="6">
                  <c:v>District Level Support</c:v>
                </c:pt>
                <c:pt idx="7">
                  <c:v>Mean</c:v>
                </c:pt>
              </c:strCache>
            </c:strRef>
          </c:cat>
          <c:val>
            <c:numRef>
              <c:f>'Scoring 5'!$F$101:$F$108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3452323"/>
        <c:axId val="53962044"/>
      </c:barChart>
      <c:catAx>
        <c:axId val="13452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SWPBS Features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962044"/>
        <c:crosses val="autoZero"/>
        <c:auto val="1"/>
        <c:lblOffset val="100"/>
        <c:noMultiLvlLbl val="0"/>
      </c:catAx>
      <c:valAx>
        <c:axId val="5396204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Percentage in Place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452323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Name of School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SET Comparison Results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'Scoring 5'!$B$100</c:f>
              <c:strCache>
                <c:ptCount val="1"/>
                <c:pt idx="0">
                  <c:v>Year 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'Scoring 5'!$A$101:$A$108</c:f>
              <c:strCache>
                <c:ptCount val="8"/>
                <c:pt idx="0">
                  <c:v>Expectations Defined</c:v>
                </c:pt>
                <c:pt idx="1">
                  <c:v>Behavioral Expectations Taught</c:v>
                </c:pt>
                <c:pt idx="2">
                  <c:v>Ongoing System for Rewarding Behavioral Expectations</c:v>
                </c:pt>
                <c:pt idx="3">
                  <c:v>System for Responding to Behavioral Violations</c:v>
                </c:pt>
                <c:pt idx="4">
                  <c:v>Monitoring &amp; Decision Making</c:v>
                </c:pt>
                <c:pt idx="5">
                  <c:v>Management</c:v>
                </c:pt>
                <c:pt idx="6">
                  <c:v>District Level Support</c:v>
                </c:pt>
                <c:pt idx="7">
                  <c:v>Mean</c:v>
                </c:pt>
              </c:strCache>
            </c:strRef>
          </c:cat>
          <c:val>
            <c:numRef>
              <c:f>'Scoring 5'!$B$101:$B$108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'Scoring 5'!$C$100</c:f>
              <c:strCache>
                <c:ptCount val="1"/>
                <c:pt idx="0">
                  <c:v>Year 2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'Scoring 5'!$A$101:$A$108</c:f>
              <c:strCache>
                <c:ptCount val="8"/>
                <c:pt idx="0">
                  <c:v>Expectations Defined</c:v>
                </c:pt>
                <c:pt idx="1">
                  <c:v>Behavioral Expectations Taught</c:v>
                </c:pt>
                <c:pt idx="2">
                  <c:v>Ongoing System for Rewarding Behavioral Expectations</c:v>
                </c:pt>
                <c:pt idx="3">
                  <c:v>System for Responding to Behavioral Violations</c:v>
                </c:pt>
                <c:pt idx="4">
                  <c:v>Monitoring &amp; Decision Making</c:v>
                </c:pt>
                <c:pt idx="5">
                  <c:v>Management</c:v>
                </c:pt>
                <c:pt idx="6">
                  <c:v>District Level Support</c:v>
                </c:pt>
                <c:pt idx="7">
                  <c:v>Mean</c:v>
                </c:pt>
              </c:strCache>
            </c:strRef>
          </c:cat>
          <c:val>
            <c:numRef>
              <c:f>'Scoring 5'!$C$101:$C$108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'Scoring 5'!$D$100</c:f>
              <c:strCache>
                <c:ptCount val="1"/>
                <c:pt idx="0">
                  <c:v>Year 3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'Scoring 5'!$A$101:$A$108</c:f>
              <c:strCache>
                <c:ptCount val="8"/>
                <c:pt idx="0">
                  <c:v>Expectations Defined</c:v>
                </c:pt>
                <c:pt idx="1">
                  <c:v>Behavioral Expectations Taught</c:v>
                </c:pt>
                <c:pt idx="2">
                  <c:v>Ongoing System for Rewarding Behavioral Expectations</c:v>
                </c:pt>
                <c:pt idx="3">
                  <c:v>System for Responding to Behavioral Violations</c:v>
                </c:pt>
                <c:pt idx="4">
                  <c:v>Monitoring &amp; Decision Making</c:v>
                </c:pt>
                <c:pt idx="5">
                  <c:v>Management</c:v>
                </c:pt>
                <c:pt idx="6">
                  <c:v>District Level Support</c:v>
                </c:pt>
                <c:pt idx="7">
                  <c:v>Mean</c:v>
                </c:pt>
              </c:strCache>
            </c:strRef>
          </c:cat>
          <c:val>
            <c:numRef>
              <c:f>'Scoring 5'!$D$101:$D$108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'Scoring 5'!$E$100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'Scoring 5'!$A$101:$A$108</c:f>
              <c:strCache>
                <c:ptCount val="8"/>
                <c:pt idx="0">
                  <c:v>Expectations Defined</c:v>
                </c:pt>
                <c:pt idx="1">
                  <c:v>Behavioral Expectations Taught</c:v>
                </c:pt>
                <c:pt idx="2">
                  <c:v>Ongoing System for Rewarding Behavioral Expectations</c:v>
                </c:pt>
                <c:pt idx="3">
                  <c:v>System for Responding to Behavioral Violations</c:v>
                </c:pt>
                <c:pt idx="4">
                  <c:v>Monitoring &amp; Decision Making</c:v>
                </c:pt>
                <c:pt idx="5">
                  <c:v>Management</c:v>
                </c:pt>
                <c:pt idx="6">
                  <c:v>District Level Support</c:v>
                </c:pt>
                <c:pt idx="7">
                  <c:v>Mean</c:v>
                </c:pt>
              </c:strCache>
            </c:strRef>
          </c:cat>
          <c:val>
            <c:numRef>
              <c:f>'Scoring 5'!$E$101:$E$108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'Scoring 5'!$F$100</c:f>
              <c:strCache>
                <c:ptCount val="1"/>
                <c:pt idx="0">
                  <c:v>Year 5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'Scoring 5'!$A$101:$A$108</c:f>
              <c:strCache>
                <c:ptCount val="8"/>
                <c:pt idx="0">
                  <c:v>Expectations Defined</c:v>
                </c:pt>
                <c:pt idx="1">
                  <c:v>Behavioral Expectations Taught</c:v>
                </c:pt>
                <c:pt idx="2">
                  <c:v>Ongoing System for Rewarding Behavioral Expectations</c:v>
                </c:pt>
                <c:pt idx="3">
                  <c:v>System for Responding to Behavioral Violations</c:v>
                </c:pt>
                <c:pt idx="4">
                  <c:v>Monitoring &amp; Decision Making</c:v>
                </c:pt>
                <c:pt idx="5">
                  <c:v>Management</c:v>
                </c:pt>
                <c:pt idx="6">
                  <c:v>District Level Support</c:v>
                </c:pt>
                <c:pt idx="7">
                  <c:v>Mean</c:v>
                </c:pt>
              </c:strCache>
            </c:strRef>
          </c:cat>
          <c:val>
            <c:numRef>
              <c:f>'Scoring 5'!$F$101:$F$108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5896349"/>
        <c:axId val="8849414"/>
      </c:barChart>
      <c:catAx>
        <c:axId val="15896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SWPBS Features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49414"/>
        <c:crosses val="autoZero"/>
        <c:auto val="1"/>
        <c:lblOffset val="100"/>
        <c:noMultiLvlLbl val="0"/>
      </c:catAx>
      <c:valAx>
        <c:axId val="8849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in Place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896349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5"/>
  </sheetViews>
  <pageMargins left="0.75" right="0.75" top="1" bottom="1" header="0.5" footer="0.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51"/>
  </sheetPr>
  <sheetViews>
    <sheetView workbookViewId="0" zoomScale="85"/>
  </sheetViews>
  <pageMargins left="0.75" right="0.75" top="1" bottom="1" header="0.5" footer="0.5"/>
  <pageSetup horizontalDpi="1200" verticalDpi="1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50"/>
  </sheetPr>
  <sheetViews>
    <sheetView workbookViewId="0" zoomScale="8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workbookViewId="0" zoomScale="8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 zoomScale="8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8"/>
  </sheetPr>
  <sheetViews>
    <sheetView workbookViewId="0" zoomScale="9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72"/>
  <sheetViews>
    <sheetView tabSelected="1" workbookViewId="0" topLeftCell="A1">
      <selection activeCell="B4" sqref="B4:E4"/>
    </sheetView>
  </sheetViews>
  <sheetFormatPr defaultColWidth="9.140625" defaultRowHeight="12.75"/>
  <cols>
    <col min="1" max="1" width="13.140625" style="1" customWidth="1"/>
    <col min="2" max="5" width="10.7109375" style="0" customWidth="1"/>
    <col min="6" max="7" width="9.28125" style="0" customWidth="1"/>
    <col min="8" max="8" width="5.140625" style="0" customWidth="1"/>
    <col min="9" max="9" width="4.7109375" style="0" customWidth="1"/>
    <col min="10" max="10" width="10.421875" style="0" customWidth="1"/>
  </cols>
  <sheetData>
    <row r="1" spans="1:10" ht="12.75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2.75">
      <c r="A2" s="55" t="s">
        <v>9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" customHeight="1">
      <c r="A3" s="55" t="s">
        <v>10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7.25" customHeight="1">
      <c r="A4" s="10" t="s">
        <v>28</v>
      </c>
      <c r="B4" s="50"/>
      <c r="C4" s="50"/>
      <c r="D4" s="50"/>
      <c r="E4" s="50"/>
      <c r="G4" s="52" t="s">
        <v>26</v>
      </c>
      <c r="H4" s="52"/>
      <c r="I4" s="56"/>
      <c r="J4" s="56"/>
    </row>
    <row r="5" spans="1:10" ht="17.25" customHeight="1">
      <c r="A5" s="10" t="s">
        <v>29</v>
      </c>
      <c r="B5" s="50"/>
      <c r="C5" s="50"/>
      <c r="D5" s="50"/>
      <c r="E5" s="50"/>
      <c r="G5" s="52" t="s">
        <v>27</v>
      </c>
      <c r="H5" s="52"/>
      <c r="I5" s="51" t="s">
        <v>25</v>
      </c>
      <c r="J5" s="51"/>
    </row>
    <row r="6" spans="1:10" ht="17.25" customHeight="1">
      <c r="A6" s="10" t="s">
        <v>23</v>
      </c>
      <c r="B6" s="11" t="s">
        <v>24</v>
      </c>
      <c r="D6" s="55" t="s">
        <v>30</v>
      </c>
      <c r="E6" s="55"/>
      <c r="F6" s="50"/>
      <c r="G6" s="50"/>
      <c r="H6" s="50"/>
      <c r="I6" s="50"/>
      <c r="J6" s="50"/>
    </row>
    <row r="7" spans="1:10" ht="12.75" customHeight="1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51.75" customHeight="1">
      <c r="A8" s="3" t="s">
        <v>14</v>
      </c>
      <c r="B8" s="44" t="s">
        <v>21</v>
      </c>
      <c r="C8" s="44"/>
      <c r="D8" s="44"/>
      <c r="E8" s="44"/>
      <c r="F8" s="45" t="s">
        <v>35</v>
      </c>
      <c r="G8" s="46"/>
      <c r="H8" s="46"/>
      <c r="I8" s="47"/>
      <c r="J8" s="9" t="s">
        <v>22</v>
      </c>
    </row>
    <row r="9" spans="1:10" ht="39.75" customHeight="1">
      <c r="A9" s="4" t="s">
        <v>11</v>
      </c>
      <c r="B9" s="36" t="s">
        <v>68</v>
      </c>
      <c r="C9" s="36"/>
      <c r="D9" s="36"/>
      <c r="E9" s="36"/>
      <c r="F9" s="34" t="s">
        <v>31</v>
      </c>
      <c r="G9" s="35"/>
      <c r="H9" s="35"/>
      <c r="I9" s="12" t="s">
        <v>33</v>
      </c>
      <c r="J9" s="22"/>
    </row>
    <row r="10" spans="1:10" ht="39.75" customHeight="1">
      <c r="A10" s="2" t="s">
        <v>13</v>
      </c>
      <c r="B10" s="36" t="s">
        <v>69</v>
      </c>
      <c r="C10" s="36"/>
      <c r="D10" s="36"/>
      <c r="E10" s="36"/>
      <c r="F10" s="34" t="s">
        <v>32</v>
      </c>
      <c r="G10" s="35"/>
      <c r="H10" s="35"/>
      <c r="I10" s="12" t="s">
        <v>34</v>
      </c>
      <c r="J10" s="22"/>
    </row>
    <row r="11" spans="1:10" ht="39.75" customHeight="1">
      <c r="A11" s="13"/>
      <c r="B11" s="48" t="s">
        <v>70</v>
      </c>
      <c r="C11" s="49"/>
      <c r="D11" s="49"/>
      <c r="E11" s="42"/>
      <c r="F11" s="34" t="s">
        <v>42</v>
      </c>
      <c r="G11" s="35"/>
      <c r="H11" s="35"/>
      <c r="I11" s="16" t="s">
        <v>55</v>
      </c>
      <c r="J11" s="22"/>
    </row>
    <row r="12" spans="1:10" ht="39.75" customHeight="1">
      <c r="A12" s="8" t="s">
        <v>16</v>
      </c>
      <c r="B12" s="48" t="s">
        <v>71</v>
      </c>
      <c r="C12" s="49"/>
      <c r="D12" s="49"/>
      <c r="E12" s="42"/>
      <c r="F12" s="34" t="s">
        <v>41</v>
      </c>
      <c r="G12" s="35"/>
      <c r="H12" s="35"/>
      <c r="I12" s="16" t="s">
        <v>56</v>
      </c>
      <c r="J12" s="22"/>
    </row>
    <row r="13" spans="1:10" ht="39.75" customHeight="1">
      <c r="A13" s="8" t="s">
        <v>20</v>
      </c>
      <c r="B13" s="48" t="s">
        <v>72</v>
      </c>
      <c r="C13" s="49"/>
      <c r="D13" s="49"/>
      <c r="E13" s="42"/>
      <c r="F13" s="34" t="s">
        <v>41</v>
      </c>
      <c r="G13" s="35"/>
      <c r="H13" s="35"/>
      <c r="I13" s="16" t="s">
        <v>56</v>
      </c>
      <c r="J13" s="22"/>
    </row>
    <row r="14" spans="1:10" ht="30" customHeight="1">
      <c r="A14" s="8"/>
      <c r="B14" s="48" t="s">
        <v>73</v>
      </c>
      <c r="C14" s="49"/>
      <c r="D14" s="49"/>
      <c r="E14" s="42"/>
      <c r="F14" s="34" t="s">
        <v>41</v>
      </c>
      <c r="G14" s="35"/>
      <c r="H14" s="35"/>
      <c r="I14" s="17" t="s">
        <v>57</v>
      </c>
      <c r="J14" s="22"/>
    </row>
    <row r="15" spans="1:10" ht="30" customHeight="1">
      <c r="A15" s="14"/>
      <c r="B15" s="36" t="s">
        <v>74</v>
      </c>
      <c r="C15" s="36"/>
      <c r="D15" s="36"/>
      <c r="E15" s="36"/>
      <c r="F15" s="34" t="s">
        <v>41</v>
      </c>
      <c r="G15" s="35"/>
      <c r="H15" s="35"/>
      <c r="I15" s="18" t="s">
        <v>57</v>
      </c>
      <c r="J15" s="24"/>
    </row>
    <row r="16" spans="1:10" ht="39.75" customHeight="1">
      <c r="A16" s="5" t="s">
        <v>15</v>
      </c>
      <c r="B16" s="36" t="s">
        <v>75</v>
      </c>
      <c r="C16" s="36"/>
      <c r="D16" s="36"/>
      <c r="E16" s="36"/>
      <c r="F16" s="34" t="s">
        <v>43</v>
      </c>
      <c r="G16" s="35"/>
      <c r="H16" s="35"/>
      <c r="I16" s="12" t="s">
        <v>58</v>
      </c>
      <c r="J16" s="22"/>
    </row>
    <row r="17" spans="1:10" ht="45.75" customHeight="1">
      <c r="A17" s="38" t="s">
        <v>17</v>
      </c>
      <c r="B17" s="36" t="s">
        <v>76</v>
      </c>
      <c r="C17" s="36"/>
      <c r="D17" s="36"/>
      <c r="E17" s="36"/>
      <c r="F17" s="34" t="s">
        <v>41</v>
      </c>
      <c r="G17" s="35"/>
      <c r="H17" s="35"/>
      <c r="I17" s="12" t="s">
        <v>59</v>
      </c>
      <c r="J17" s="22"/>
    </row>
    <row r="18" spans="1:10" ht="45.75" customHeight="1">
      <c r="A18" s="39"/>
      <c r="B18" s="36" t="s">
        <v>77</v>
      </c>
      <c r="C18" s="36"/>
      <c r="D18" s="36"/>
      <c r="E18" s="36"/>
      <c r="F18" s="34" t="s">
        <v>41</v>
      </c>
      <c r="G18" s="35"/>
      <c r="H18" s="35"/>
      <c r="I18" s="12" t="s">
        <v>60</v>
      </c>
      <c r="J18" s="22"/>
    </row>
    <row r="19" spans="1:10" ht="39.75" customHeight="1">
      <c r="A19" s="13"/>
      <c r="B19" s="36" t="s">
        <v>37</v>
      </c>
      <c r="C19" s="36"/>
      <c r="D19" s="36"/>
      <c r="E19" s="36"/>
      <c r="F19" s="34" t="s">
        <v>38</v>
      </c>
      <c r="G19" s="35"/>
      <c r="H19" s="35"/>
      <c r="I19" s="12" t="s">
        <v>61</v>
      </c>
      <c r="J19" s="22"/>
    </row>
    <row r="20" spans="1:10" ht="39.75" customHeight="1">
      <c r="A20" s="8" t="s">
        <v>18</v>
      </c>
      <c r="B20" s="36" t="s">
        <v>78</v>
      </c>
      <c r="C20" s="36"/>
      <c r="D20" s="36"/>
      <c r="E20" s="36"/>
      <c r="F20" s="34" t="s">
        <v>39</v>
      </c>
      <c r="G20" s="35"/>
      <c r="H20" s="35"/>
      <c r="I20" s="12" t="s">
        <v>62</v>
      </c>
      <c r="J20" s="22"/>
    </row>
    <row r="21" spans="1:10" ht="39.75" customHeight="1">
      <c r="A21" s="38" t="s">
        <v>19</v>
      </c>
      <c r="B21" s="36" t="s">
        <v>79</v>
      </c>
      <c r="C21" s="36"/>
      <c r="D21" s="36"/>
      <c r="E21" s="36"/>
      <c r="F21" s="34" t="s">
        <v>40</v>
      </c>
      <c r="G21" s="35"/>
      <c r="H21" s="35"/>
      <c r="I21" s="12" t="s">
        <v>63</v>
      </c>
      <c r="J21" s="22"/>
    </row>
    <row r="22" spans="1:10" ht="45.75" customHeight="1">
      <c r="A22" s="39"/>
      <c r="B22" s="36" t="s">
        <v>80</v>
      </c>
      <c r="C22" s="36"/>
      <c r="D22" s="36"/>
      <c r="E22" s="36"/>
      <c r="F22" s="34" t="s">
        <v>41</v>
      </c>
      <c r="G22" s="35"/>
      <c r="H22" s="35"/>
      <c r="I22" s="12" t="s">
        <v>64</v>
      </c>
      <c r="J22" s="22"/>
    </row>
    <row r="25" spans="1:10" ht="51.75" customHeight="1">
      <c r="A25" s="15" t="s">
        <v>14</v>
      </c>
      <c r="B25" s="44" t="s">
        <v>21</v>
      </c>
      <c r="C25" s="44"/>
      <c r="D25" s="44"/>
      <c r="E25" s="44"/>
      <c r="F25" s="45" t="s">
        <v>35</v>
      </c>
      <c r="G25" s="46"/>
      <c r="H25" s="46"/>
      <c r="I25" s="47"/>
      <c r="J25" s="9" t="s">
        <v>22</v>
      </c>
    </row>
    <row r="26" spans="1:10" ht="54.75" customHeight="1">
      <c r="A26" s="13"/>
      <c r="B26" s="42" t="s">
        <v>81</v>
      </c>
      <c r="C26" s="36"/>
      <c r="D26" s="36"/>
      <c r="E26" s="36"/>
      <c r="F26" s="34" t="s">
        <v>46</v>
      </c>
      <c r="G26" s="35"/>
      <c r="H26" s="35"/>
      <c r="I26" s="12" t="s">
        <v>55</v>
      </c>
      <c r="J26" s="22"/>
    </row>
    <row r="27" spans="1:10" ht="39.75" customHeight="1">
      <c r="A27" s="8" t="s">
        <v>44</v>
      </c>
      <c r="B27" s="42" t="s">
        <v>82</v>
      </c>
      <c r="C27" s="36"/>
      <c r="D27" s="36"/>
      <c r="E27" s="36"/>
      <c r="F27" s="34" t="s">
        <v>47</v>
      </c>
      <c r="G27" s="35"/>
      <c r="H27" s="35"/>
      <c r="I27" s="12" t="s">
        <v>59</v>
      </c>
      <c r="J27" s="22"/>
    </row>
    <row r="28" spans="1:10" ht="45.75" customHeight="1">
      <c r="A28" s="38" t="s">
        <v>45</v>
      </c>
      <c r="B28" s="42" t="s">
        <v>83</v>
      </c>
      <c r="C28" s="36"/>
      <c r="D28" s="36"/>
      <c r="E28" s="36"/>
      <c r="F28" s="34" t="s">
        <v>47</v>
      </c>
      <c r="G28" s="35"/>
      <c r="H28" s="35"/>
      <c r="I28" s="12" t="s">
        <v>60</v>
      </c>
      <c r="J28" s="22"/>
    </row>
    <row r="29" spans="1:10" ht="45.75" customHeight="1">
      <c r="A29" s="39"/>
      <c r="B29" s="42" t="s">
        <v>84</v>
      </c>
      <c r="C29" s="36"/>
      <c r="D29" s="36"/>
      <c r="E29" s="36"/>
      <c r="F29" s="34" t="s">
        <v>41</v>
      </c>
      <c r="G29" s="35"/>
      <c r="H29" s="35"/>
      <c r="I29" s="12" t="s">
        <v>61</v>
      </c>
      <c r="J29" s="22"/>
    </row>
    <row r="30" spans="1:10" ht="45.75" customHeight="1">
      <c r="A30" s="13"/>
      <c r="B30" s="37" t="s">
        <v>85</v>
      </c>
      <c r="C30" s="37"/>
      <c r="D30" s="37"/>
      <c r="E30" s="37"/>
      <c r="F30" s="34" t="s">
        <v>48</v>
      </c>
      <c r="G30" s="35"/>
      <c r="H30" s="35"/>
      <c r="I30" s="12" t="s">
        <v>65</v>
      </c>
      <c r="J30" s="22"/>
    </row>
    <row r="31" spans="1:10" ht="39" customHeight="1">
      <c r="A31" s="19"/>
      <c r="B31" s="37" t="s">
        <v>86</v>
      </c>
      <c r="C31" s="37"/>
      <c r="D31" s="37"/>
      <c r="E31" s="37"/>
      <c r="F31" s="34" t="s">
        <v>41</v>
      </c>
      <c r="G31" s="35"/>
      <c r="H31" s="35"/>
      <c r="I31" s="12" t="s">
        <v>66</v>
      </c>
      <c r="J31" s="22"/>
    </row>
    <row r="32" spans="1:10" ht="29.25" customHeight="1">
      <c r="A32" s="19"/>
      <c r="B32" s="37" t="s">
        <v>87</v>
      </c>
      <c r="C32" s="37"/>
      <c r="D32" s="37"/>
      <c r="E32" s="37"/>
      <c r="F32" s="34" t="s">
        <v>41</v>
      </c>
      <c r="G32" s="35"/>
      <c r="H32" s="35"/>
      <c r="I32" s="12" t="s">
        <v>66</v>
      </c>
      <c r="J32" s="22"/>
    </row>
    <row r="33" spans="1:10" ht="29.25" customHeight="1">
      <c r="A33" s="8" t="s">
        <v>50</v>
      </c>
      <c r="B33" s="37" t="s">
        <v>88</v>
      </c>
      <c r="C33" s="37"/>
      <c r="D33" s="37"/>
      <c r="E33" s="37"/>
      <c r="F33" s="34" t="s">
        <v>41</v>
      </c>
      <c r="G33" s="35"/>
      <c r="H33" s="35"/>
      <c r="I33" s="12" t="s">
        <v>66</v>
      </c>
      <c r="J33" s="22"/>
    </row>
    <row r="34" spans="1:10" ht="39" customHeight="1">
      <c r="A34" s="6" t="s">
        <v>52</v>
      </c>
      <c r="B34" s="37" t="s">
        <v>89</v>
      </c>
      <c r="C34" s="37"/>
      <c r="D34" s="37"/>
      <c r="E34" s="37"/>
      <c r="F34" s="34" t="s">
        <v>41</v>
      </c>
      <c r="G34" s="35"/>
      <c r="H34" s="35"/>
      <c r="I34" s="12" t="s">
        <v>66</v>
      </c>
      <c r="J34" s="22"/>
    </row>
    <row r="35" spans="1:10" ht="39" customHeight="1">
      <c r="A35" s="19"/>
      <c r="B35" s="37" t="s">
        <v>90</v>
      </c>
      <c r="C35" s="37"/>
      <c r="D35" s="37"/>
      <c r="E35" s="37"/>
      <c r="F35" s="34" t="s">
        <v>41</v>
      </c>
      <c r="G35" s="35"/>
      <c r="H35" s="35"/>
      <c r="I35" s="12" t="s">
        <v>66</v>
      </c>
      <c r="J35" s="22"/>
    </row>
    <row r="36" spans="1:10" ht="39" customHeight="1">
      <c r="A36" s="19"/>
      <c r="B36" s="37" t="s">
        <v>91</v>
      </c>
      <c r="C36" s="37"/>
      <c r="D36" s="37"/>
      <c r="E36" s="37"/>
      <c r="F36" s="34" t="s">
        <v>41</v>
      </c>
      <c r="G36" s="35"/>
      <c r="H36" s="35"/>
      <c r="I36" s="12" t="s">
        <v>66</v>
      </c>
      <c r="J36" s="22"/>
    </row>
    <row r="37" spans="1:10" ht="29.25" customHeight="1">
      <c r="A37" s="20"/>
      <c r="B37" s="37" t="s">
        <v>92</v>
      </c>
      <c r="C37" s="37"/>
      <c r="D37" s="37"/>
      <c r="E37" s="37"/>
      <c r="F37" s="34" t="s">
        <v>49</v>
      </c>
      <c r="G37" s="35"/>
      <c r="H37" s="35"/>
      <c r="I37" s="12" t="s">
        <v>67</v>
      </c>
      <c r="J37" s="22"/>
    </row>
    <row r="38" spans="1:10" ht="39" customHeight="1">
      <c r="A38" s="8" t="s">
        <v>54</v>
      </c>
      <c r="B38" s="36" t="s">
        <v>94</v>
      </c>
      <c r="C38" s="36"/>
      <c r="D38" s="36"/>
      <c r="E38" s="36"/>
      <c r="F38" s="34" t="s">
        <v>47</v>
      </c>
      <c r="G38" s="35"/>
      <c r="H38" s="35"/>
      <c r="I38" s="12" t="s">
        <v>66</v>
      </c>
      <c r="J38" s="22"/>
    </row>
    <row r="39" spans="1:10" ht="29.25" customHeight="1">
      <c r="A39" s="7" t="s">
        <v>53</v>
      </c>
      <c r="B39" s="36" t="s">
        <v>93</v>
      </c>
      <c r="C39" s="36"/>
      <c r="D39" s="36"/>
      <c r="E39" s="36"/>
      <c r="F39" s="34" t="s">
        <v>47</v>
      </c>
      <c r="G39" s="35"/>
      <c r="H39" s="35"/>
      <c r="I39" s="12" t="s">
        <v>66</v>
      </c>
      <c r="J39" s="22"/>
    </row>
    <row r="40" spans="1:10" ht="21" customHeight="1">
      <c r="A40" s="43" t="s">
        <v>36</v>
      </c>
      <c r="B40" s="21" t="s">
        <v>0</v>
      </c>
      <c r="C40" s="21" t="s">
        <v>1</v>
      </c>
      <c r="D40" s="21" t="s">
        <v>2</v>
      </c>
      <c r="E40" s="21" t="s">
        <v>3</v>
      </c>
      <c r="F40" s="21" t="s">
        <v>4</v>
      </c>
      <c r="G40" s="21" t="s">
        <v>5</v>
      </c>
      <c r="H40" s="54" t="s">
        <v>6</v>
      </c>
      <c r="I40" s="54"/>
      <c r="J40" s="21" t="s">
        <v>7</v>
      </c>
    </row>
    <row r="41" spans="1:10" ht="21" customHeight="1">
      <c r="A41" s="43"/>
      <c r="B41" s="25">
        <f>SUM(J9:J10)/4</f>
        <v>0</v>
      </c>
      <c r="C41" s="25">
        <f>SUM(J11:J15)/10</f>
        <v>0</v>
      </c>
      <c r="D41" s="25">
        <f>SUM(J16:J18)/6</f>
        <v>0</v>
      </c>
      <c r="E41" s="25">
        <f>SUM(J19:J22)/8</f>
        <v>0</v>
      </c>
      <c r="F41" s="25">
        <f>SUM(J26:J29)/8</f>
        <v>0</v>
      </c>
      <c r="G41" s="25">
        <f>SUM(J30:J37)/16</f>
        <v>0</v>
      </c>
      <c r="H41" s="40">
        <f>SUM(J38:J39)/4</f>
        <v>0</v>
      </c>
      <c r="I41" s="41"/>
      <c r="J41" s="25">
        <f>AVERAGE(B41:I41)</f>
        <v>0</v>
      </c>
    </row>
    <row r="43" ht="12.75">
      <c r="J43" s="23">
        <v>0</v>
      </c>
    </row>
    <row r="44" ht="12.75">
      <c r="J44" s="23">
        <v>1</v>
      </c>
    </row>
    <row r="45" ht="12.75">
      <c r="J45" s="23">
        <v>2</v>
      </c>
    </row>
    <row r="65" spans="1:2" ht="12.75">
      <c r="A65" s="26"/>
      <c r="B65" s="27"/>
    </row>
    <row r="66" spans="1:2" ht="12.75">
      <c r="A66" s="26"/>
      <c r="B66" s="27"/>
    </row>
    <row r="67" spans="1:2" ht="12.75">
      <c r="A67" s="26"/>
      <c r="B67" s="27"/>
    </row>
    <row r="68" spans="1:2" ht="12.75">
      <c r="A68" s="26"/>
      <c r="B68" s="27"/>
    </row>
    <row r="69" spans="1:2" ht="12.75">
      <c r="A69" s="26"/>
      <c r="B69" s="27"/>
    </row>
    <row r="70" spans="1:2" ht="12.75">
      <c r="A70" s="26"/>
      <c r="B70" s="27"/>
    </row>
    <row r="71" spans="1:2" ht="12.75">
      <c r="A71" s="28"/>
      <c r="B71" s="27"/>
    </row>
    <row r="72" spans="1:2" ht="12.75">
      <c r="A72" s="29"/>
      <c r="B72" s="27"/>
    </row>
  </sheetData>
  <mergeCells count="78">
    <mergeCell ref="H40:I40"/>
    <mergeCell ref="B10:E10"/>
    <mergeCell ref="F10:H10"/>
    <mergeCell ref="A1:J1"/>
    <mergeCell ref="A2:J2"/>
    <mergeCell ref="A3:J3"/>
    <mergeCell ref="B4:E4"/>
    <mergeCell ref="B5:E5"/>
    <mergeCell ref="D6:E6"/>
    <mergeCell ref="I4:J4"/>
    <mergeCell ref="I5:J5"/>
    <mergeCell ref="G4:H4"/>
    <mergeCell ref="G5:H5"/>
    <mergeCell ref="A7:J7"/>
    <mergeCell ref="F8:I8"/>
    <mergeCell ref="B11:E11"/>
    <mergeCell ref="F6:J6"/>
    <mergeCell ref="B9:E9"/>
    <mergeCell ref="B8:E8"/>
    <mergeCell ref="F9:H9"/>
    <mergeCell ref="B13:E13"/>
    <mergeCell ref="B14:E14"/>
    <mergeCell ref="B15:E15"/>
    <mergeCell ref="F11:H11"/>
    <mergeCell ref="F12:H12"/>
    <mergeCell ref="F13:H13"/>
    <mergeCell ref="F14:H14"/>
    <mergeCell ref="F15:H15"/>
    <mergeCell ref="B12:E12"/>
    <mergeCell ref="A40:A41"/>
    <mergeCell ref="B25:E25"/>
    <mergeCell ref="F25:I25"/>
    <mergeCell ref="B16:E16"/>
    <mergeCell ref="B17:E17"/>
    <mergeCell ref="B18:E18"/>
    <mergeCell ref="A17:A18"/>
    <mergeCell ref="F16:H16"/>
    <mergeCell ref="F17:H17"/>
    <mergeCell ref="F18:H18"/>
    <mergeCell ref="A21:A22"/>
    <mergeCell ref="F19:H19"/>
    <mergeCell ref="F20:H20"/>
    <mergeCell ref="F21:H21"/>
    <mergeCell ref="F22:H22"/>
    <mergeCell ref="B19:E19"/>
    <mergeCell ref="B20:E20"/>
    <mergeCell ref="B21:E21"/>
    <mergeCell ref="B22:E22"/>
    <mergeCell ref="H41:I41"/>
    <mergeCell ref="B26:E26"/>
    <mergeCell ref="B27:E27"/>
    <mergeCell ref="B28:E28"/>
    <mergeCell ref="B29:E29"/>
    <mergeCell ref="B30:E30"/>
    <mergeCell ref="B32:E32"/>
    <mergeCell ref="B33:E33"/>
    <mergeCell ref="B34:E34"/>
    <mergeCell ref="B35:E35"/>
    <mergeCell ref="A28:A29"/>
    <mergeCell ref="F26:H26"/>
    <mergeCell ref="F27:H27"/>
    <mergeCell ref="F28:H28"/>
    <mergeCell ref="F29:H29"/>
    <mergeCell ref="B31:E31"/>
    <mergeCell ref="B36:E36"/>
    <mergeCell ref="B37:E37"/>
    <mergeCell ref="F30:H30"/>
    <mergeCell ref="F31:H31"/>
    <mergeCell ref="F32:H32"/>
    <mergeCell ref="F33:H33"/>
    <mergeCell ref="F34:H34"/>
    <mergeCell ref="F35:H35"/>
    <mergeCell ref="F36:H36"/>
    <mergeCell ref="F37:H37"/>
    <mergeCell ref="B38:E38"/>
    <mergeCell ref="B39:E39"/>
    <mergeCell ref="F38:H38"/>
    <mergeCell ref="F39:H39"/>
  </mergeCells>
  <dataValidations count="1">
    <dataValidation type="list" allowBlank="1" showInputMessage="1" showErrorMessage="1" sqref="J9:J22 J26:J39">
      <formula1>$J$43:$J$45</formula1>
    </dataValidation>
  </dataValidations>
  <printOptions/>
  <pageMargins left="0.45" right="0.25" top="0.75" bottom="0.75" header="0.5" footer="0.5"/>
  <pageSetup horizontalDpi="1200" verticalDpi="1200" orientation="portrait" paperSize="9" r:id="rId1"/>
  <headerFooter alignWithMargins="0">
    <oddFooter>&amp;L&amp;T&amp;D&amp;R&amp;P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J72"/>
  <sheetViews>
    <sheetView workbookViewId="0" topLeftCell="A1">
      <selection activeCell="B4" sqref="B4:E4"/>
    </sheetView>
  </sheetViews>
  <sheetFormatPr defaultColWidth="9.140625" defaultRowHeight="12.75"/>
  <cols>
    <col min="1" max="1" width="13.140625" style="1" customWidth="1"/>
    <col min="2" max="5" width="10.7109375" style="0" customWidth="1"/>
    <col min="6" max="7" width="9.28125" style="0" customWidth="1"/>
    <col min="8" max="8" width="5.140625" style="0" customWidth="1"/>
    <col min="9" max="9" width="4.7109375" style="0" customWidth="1"/>
    <col min="10" max="10" width="10.421875" style="0" customWidth="1"/>
  </cols>
  <sheetData>
    <row r="1" spans="1:10" ht="12.75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2.75">
      <c r="A2" s="55" t="s">
        <v>9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" customHeight="1">
      <c r="A3" s="55" t="s">
        <v>10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7.25" customHeight="1">
      <c r="A4" s="10" t="s">
        <v>28</v>
      </c>
      <c r="B4" s="50"/>
      <c r="C4" s="50"/>
      <c r="D4" s="50"/>
      <c r="E4" s="50"/>
      <c r="G4" s="52" t="s">
        <v>26</v>
      </c>
      <c r="H4" s="52"/>
      <c r="I4" s="56"/>
      <c r="J4" s="56"/>
    </row>
    <row r="5" spans="1:10" ht="17.25" customHeight="1">
      <c r="A5" s="10" t="s">
        <v>29</v>
      </c>
      <c r="B5" s="50"/>
      <c r="C5" s="50"/>
      <c r="D5" s="50"/>
      <c r="E5" s="50"/>
      <c r="G5" s="52" t="s">
        <v>27</v>
      </c>
      <c r="H5" s="52"/>
      <c r="I5" s="51" t="s">
        <v>25</v>
      </c>
      <c r="J5" s="51"/>
    </row>
    <row r="6" spans="1:10" ht="17.25" customHeight="1">
      <c r="A6" s="10" t="s">
        <v>23</v>
      </c>
      <c r="B6" s="11" t="s">
        <v>24</v>
      </c>
      <c r="D6" s="55" t="s">
        <v>30</v>
      </c>
      <c r="E6" s="55"/>
      <c r="F6" s="50"/>
      <c r="G6" s="50"/>
      <c r="H6" s="50"/>
      <c r="I6" s="50"/>
      <c r="J6" s="50"/>
    </row>
    <row r="7" spans="1:10" ht="12.75" customHeight="1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51.75" customHeight="1">
      <c r="A8" s="3" t="s">
        <v>14</v>
      </c>
      <c r="B8" s="44" t="s">
        <v>21</v>
      </c>
      <c r="C8" s="44"/>
      <c r="D8" s="44"/>
      <c r="E8" s="44"/>
      <c r="F8" s="45" t="s">
        <v>35</v>
      </c>
      <c r="G8" s="46"/>
      <c r="H8" s="46"/>
      <c r="I8" s="47"/>
      <c r="J8" s="9" t="s">
        <v>22</v>
      </c>
    </row>
    <row r="9" spans="1:10" ht="39.75" customHeight="1">
      <c r="A9" s="4" t="s">
        <v>11</v>
      </c>
      <c r="B9" s="36" t="s">
        <v>68</v>
      </c>
      <c r="C9" s="36"/>
      <c r="D9" s="36"/>
      <c r="E9" s="36"/>
      <c r="F9" s="34" t="s">
        <v>31</v>
      </c>
      <c r="G9" s="35"/>
      <c r="H9" s="35"/>
      <c r="I9" s="12" t="s">
        <v>33</v>
      </c>
      <c r="J9" s="22"/>
    </row>
    <row r="10" spans="1:10" ht="39.75" customHeight="1">
      <c r="A10" s="2" t="s">
        <v>13</v>
      </c>
      <c r="B10" s="36" t="s">
        <v>69</v>
      </c>
      <c r="C10" s="36"/>
      <c r="D10" s="36"/>
      <c r="E10" s="36"/>
      <c r="F10" s="34" t="s">
        <v>32</v>
      </c>
      <c r="G10" s="35"/>
      <c r="H10" s="35"/>
      <c r="I10" s="12" t="s">
        <v>34</v>
      </c>
      <c r="J10" s="22"/>
    </row>
    <row r="11" spans="1:10" ht="39.75" customHeight="1">
      <c r="A11" s="13"/>
      <c r="B11" s="48" t="s">
        <v>70</v>
      </c>
      <c r="C11" s="49"/>
      <c r="D11" s="49"/>
      <c r="E11" s="42"/>
      <c r="F11" s="34" t="s">
        <v>42</v>
      </c>
      <c r="G11" s="35"/>
      <c r="H11" s="35"/>
      <c r="I11" s="16" t="s">
        <v>55</v>
      </c>
      <c r="J11" s="22"/>
    </row>
    <row r="12" spans="1:10" ht="39.75" customHeight="1">
      <c r="A12" s="8" t="s">
        <v>16</v>
      </c>
      <c r="B12" s="48" t="s">
        <v>71</v>
      </c>
      <c r="C12" s="49"/>
      <c r="D12" s="49"/>
      <c r="E12" s="42"/>
      <c r="F12" s="34" t="s">
        <v>41</v>
      </c>
      <c r="G12" s="35"/>
      <c r="H12" s="35"/>
      <c r="I12" s="16" t="s">
        <v>56</v>
      </c>
      <c r="J12" s="22"/>
    </row>
    <row r="13" spans="1:10" ht="39.75" customHeight="1">
      <c r="A13" s="8" t="s">
        <v>20</v>
      </c>
      <c r="B13" s="48" t="s">
        <v>72</v>
      </c>
      <c r="C13" s="49"/>
      <c r="D13" s="49"/>
      <c r="E13" s="42"/>
      <c r="F13" s="34" t="s">
        <v>41</v>
      </c>
      <c r="G13" s="35"/>
      <c r="H13" s="35"/>
      <c r="I13" s="16" t="s">
        <v>56</v>
      </c>
      <c r="J13" s="22"/>
    </row>
    <row r="14" spans="1:10" ht="30" customHeight="1">
      <c r="A14" s="8"/>
      <c r="B14" s="48" t="s">
        <v>73</v>
      </c>
      <c r="C14" s="49"/>
      <c r="D14" s="49"/>
      <c r="E14" s="42"/>
      <c r="F14" s="34" t="s">
        <v>41</v>
      </c>
      <c r="G14" s="35"/>
      <c r="H14" s="35"/>
      <c r="I14" s="17" t="s">
        <v>57</v>
      </c>
      <c r="J14" s="22"/>
    </row>
    <row r="15" spans="1:10" ht="30" customHeight="1">
      <c r="A15" s="14"/>
      <c r="B15" s="36" t="s">
        <v>74</v>
      </c>
      <c r="C15" s="36"/>
      <c r="D15" s="36"/>
      <c r="E15" s="36"/>
      <c r="F15" s="34" t="s">
        <v>41</v>
      </c>
      <c r="G15" s="35"/>
      <c r="H15" s="35"/>
      <c r="I15" s="18" t="s">
        <v>57</v>
      </c>
      <c r="J15" s="24"/>
    </row>
    <row r="16" spans="1:10" ht="39.75" customHeight="1">
      <c r="A16" s="5" t="s">
        <v>15</v>
      </c>
      <c r="B16" s="36" t="s">
        <v>75</v>
      </c>
      <c r="C16" s="36"/>
      <c r="D16" s="36"/>
      <c r="E16" s="36"/>
      <c r="F16" s="34" t="s">
        <v>43</v>
      </c>
      <c r="G16" s="35"/>
      <c r="H16" s="35"/>
      <c r="I16" s="12" t="s">
        <v>58</v>
      </c>
      <c r="J16" s="22"/>
    </row>
    <row r="17" spans="1:10" ht="45.75" customHeight="1">
      <c r="A17" s="38" t="s">
        <v>17</v>
      </c>
      <c r="B17" s="36" t="s">
        <v>76</v>
      </c>
      <c r="C17" s="36"/>
      <c r="D17" s="36"/>
      <c r="E17" s="36"/>
      <c r="F17" s="34" t="s">
        <v>41</v>
      </c>
      <c r="G17" s="35"/>
      <c r="H17" s="35"/>
      <c r="I17" s="12" t="s">
        <v>59</v>
      </c>
      <c r="J17" s="22"/>
    </row>
    <row r="18" spans="1:10" ht="45.75" customHeight="1">
      <c r="A18" s="39"/>
      <c r="B18" s="36" t="s">
        <v>77</v>
      </c>
      <c r="C18" s="36"/>
      <c r="D18" s="36"/>
      <c r="E18" s="36"/>
      <c r="F18" s="34" t="s">
        <v>41</v>
      </c>
      <c r="G18" s="35"/>
      <c r="H18" s="35"/>
      <c r="I18" s="12" t="s">
        <v>60</v>
      </c>
      <c r="J18" s="22"/>
    </row>
    <row r="19" spans="1:10" ht="39.75" customHeight="1">
      <c r="A19" s="13"/>
      <c r="B19" s="36" t="s">
        <v>37</v>
      </c>
      <c r="C19" s="36"/>
      <c r="D19" s="36"/>
      <c r="E19" s="36"/>
      <c r="F19" s="34" t="s">
        <v>38</v>
      </c>
      <c r="G19" s="35"/>
      <c r="H19" s="35"/>
      <c r="I19" s="12" t="s">
        <v>61</v>
      </c>
      <c r="J19" s="22"/>
    </row>
    <row r="20" spans="1:10" ht="39.75" customHeight="1">
      <c r="A20" s="8" t="s">
        <v>18</v>
      </c>
      <c r="B20" s="36" t="s">
        <v>78</v>
      </c>
      <c r="C20" s="36"/>
      <c r="D20" s="36"/>
      <c r="E20" s="36"/>
      <c r="F20" s="34" t="s">
        <v>39</v>
      </c>
      <c r="G20" s="35"/>
      <c r="H20" s="35"/>
      <c r="I20" s="12" t="s">
        <v>62</v>
      </c>
      <c r="J20" s="22"/>
    </row>
    <row r="21" spans="1:10" ht="39.75" customHeight="1">
      <c r="A21" s="38" t="s">
        <v>19</v>
      </c>
      <c r="B21" s="36" t="s">
        <v>79</v>
      </c>
      <c r="C21" s="36"/>
      <c r="D21" s="36"/>
      <c r="E21" s="36"/>
      <c r="F21" s="34" t="s">
        <v>40</v>
      </c>
      <c r="G21" s="35"/>
      <c r="H21" s="35"/>
      <c r="I21" s="12" t="s">
        <v>63</v>
      </c>
      <c r="J21" s="22"/>
    </row>
    <row r="22" spans="1:10" ht="45.75" customHeight="1">
      <c r="A22" s="39"/>
      <c r="B22" s="36" t="s">
        <v>80</v>
      </c>
      <c r="C22" s="36"/>
      <c r="D22" s="36"/>
      <c r="E22" s="36"/>
      <c r="F22" s="34" t="s">
        <v>41</v>
      </c>
      <c r="G22" s="35"/>
      <c r="H22" s="35"/>
      <c r="I22" s="12" t="s">
        <v>64</v>
      </c>
      <c r="J22" s="22"/>
    </row>
    <row r="25" spans="1:10" ht="51.75" customHeight="1">
      <c r="A25" s="15" t="s">
        <v>14</v>
      </c>
      <c r="B25" s="44" t="s">
        <v>21</v>
      </c>
      <c r="C25" s="44"/>
      <c r="D25" s="44"/>
      <c r="E25" s="44"/>
      <c r="F25" s="45" t="s">
        <v>35</v>
      </c>
      <c r="G25" s="46"/>
      <c r="H25" s="46"/>
      <c r="I25" s="47"/>
      <c r="J25" s="9" t="s">
        <v>22</v>
      </c>
    </row>
    <row r="26" spans="1:10" ht="54.75" customHeight="1">
      <c r="A26" s="13"/>
      <c r="B26" s="42" t="s">
        <v>81</v>
      </c>
      <c r="C26" s="36"/>
      <c r="D26" s="36"/>
      <c r="E26" s="36"/>
      <c r="F26" s="34" t="s">
        <v>46</v>
      </c>
      <c r="G26" s="35"/>
      <c r="H26" s="35"/>
      <c r="I26" s="12" t="s">
        <v>55</v>
      </c>
      <c r="J26" s="22"/>
    </row>
    <row r="27" spans="1:10" ht="39.75" customHeight="1">
      <c r="A27" s="8" t="s">
        <v>44</v>
      </c>
      <c r="B27" s="42" t="s">
        <v>82</v>
      </c>
      <c r="C27" s="36"/>
      <c r="D27" s="36"/>
      <c r="E27" s="36"/>
      <c r="F27" s="34" t="s">
        <v>47</v>
      </c>
      <c r="G27" s="35"/>
      <c r="H27" s="35"/>
      <c r="I27" s="12" t="s">
        <v>59</v>
      </c>
      <c r="J27" s="22"/>
    </row>
    <row r="28" spans="1:10" ht="45.75" customHeight="1">
      <c r="A28" s="38" t="s">
        <v>45</v>
      </c>
      <c r="B28" s="42" t="s">
        <v>83</v>
      </c>
      <c r="C28" s="36"/>
      <c r="D28" s="36"/>
      <c r="E28" s="36"/>
      <c r="F28" s="34" t="s">
        <v>47</v>
      </c>
      <c r="G28" s="35"/>
      <c r="H28" s="35"/>
      <c r="I28" s="12" t="s">
        <v>60</v>
      </c>
      <c r="J28" s="22"/>
    </row>
    <row r="29" spans="1:10" ht="45.75" customHeight="1">
      <c r="A29" s="39"/>
      <c r="B29" s="42" t="s">
        <v>84</v>
      </c>
      <c r="C29" s="36"/>
      <c r="D29" s="36"/>
      <c r="E29" s="36"/>
      <c r="F29" s="34" t="s">
        <v>41</v>
      </c>
      <c r="G29" s="35"/>
      <c r="H29" s="35"/>
      <c r="I29" s="12" t="s">
        <v>61</v>
      </c>
      <c r="J29" s="22"/>
    </row>
    <row r="30" spans="1:10" ht="45.75" customHeight="1">
      <c r="A30" s="13"/>
      <c r="B30" s="37" t="s">
        <v>85</v>
      </c>
      <c r="C30" s="37"/>
      <c r="D30" s="37"/>
      <c r="E30" s="37"/>
      <c r="F30" s="34" t="s">
        <v>48</v>
      </c>
      <c r="G30" s="35"/>
      <c r="H30" s="35"/>
      <c r="I30" s="12" t="s">
        <v>65</v>
      </c>
      <c r="J30" s="22"/>
    </row>
    <row r="31" spans="1:10" ht="39" customHeight="1">
      <c r="A31" s="19"/>
      <c r="B31" s="37" t="s">
        <v>86</v>
      </c>
      <c r="C31" s="37"/>
      <c r="D31" s="37"/>
      <c r="E31" s="37"/>
      <c r="F31" s="34" t="s">
        <v>41</v>
      </c>
      <c r="G31" s="35"/>
      <c r="H31" s="35"/>
      <c r="I31" s="12" t="s">
        <v>66</v>
      </c>
      <c r="J31" s="22"/>
    </row>
    <row r="32" spans="1:10" ht="29.25" customHeight="1">
      <c r="A32" s="19"/>
      <c r="B32" s="37" t="s">
        <v>87</v>
      </c>
      <c r="C32" s="37"/>
      <c r="D32" s="37"/>
      <c r="E32" s="37"/>
      <c r="F32" s="34" t="s">
        <v>41</v>
      </c>
      <c r="G32" s="35"/>
      <c r="H32" s="35"/>
      <c r="I32" s="12" t="s">
        <v>66</v>
      </c>
      <c r="J32" s="22"/>
    </row>
    <row r="33" spans="1:10" ht="29.25" customHeight="1">
      <c r="A33" s="8" t="s">
        <v>50</v>
      </c>
      <c r="B33" s="37" t="s">
        <v>88</v>
      </c>
      <c r="C33" s="37"/>
      <c r="D33" s="37"/>
      <c r="E33" s="37"/>
      <c r="F33" s="34" t="s">
        <v>41</v>
      </c>
      <c r="G33" s="35"/>
      <c r="H33" s="35"/>
      <c r="I33" s="12" t="s">
        <v>66</v>
      </c>
      <c r="J33" s="22"/>
    </row>
    <row r="34" spans="1:10" ht="39" customHeight="1">
      <c r="A34" s="6" t="s">
        <v>52</v>
      </c>
      <c r="B34" s="37" t="s">
        <v>89</v>
      </c>
      <c r="C34" s="37"/>
      <c r="D34" s="37"/>
      <c r="E34" s="37"/>
      <c r="F34" s="34" t="s">
        <v>41</v>
      </c>
      <c r="G34" s="35"/>
      <c r="H34" s="35"/>
      <c r="I34" s="12" t="s">
        <v>66</v>
      </c>
      <c r="J34" s="22"/>
    </row>
    <row r="35" spans="1:10" ht="39" customHeight="1">
      <c r="A35" s="19"/>
      <c r="B35" s="37" t="s">
        <v>90</v>
      </c>
      <c r="C35" s="37"/>
      <c r="D35" s="37"/>
      <c r="E35" s="37"/>
      <c r="F35" s="34" t="s">
        <v>41</v>
      </c>
      <c r="G35" s="35"/>
      <c r="H35" s="35"/>
      <c r="I35" s="12" t="s">
        <v>66</v>
      </c>
      <c r="J35" s="22"/>
    </row>
    <row r="36" spans="1:10" ht="39" customHeight="1">
      <c r="A36" s="19"/>
      <c r="B36" s="37" t="s">
        <v>91</v>
      </c>
      <c r="C36" s="37"/>
      <c r="D36" s="37"/>
      <c r="E36" s="37"/>
      <c r="F36" s="34" t="s">
        <v>41</v>
      </c>
      <c r="G36" s="35"/>
      <c r="H36" s="35"/>
      <c r="I36" s="12" t="s">
        <v>66</v>
      </c>
      <c r="J36" s="22"/>
    </row>
    <row r="37" spans="1:10" ht="29.25" customHeight="1">
      <c r="A37" s="20"/>
      <c r="B37" s="37" t="s">
        <v>92</v>
      </c>
      <c r="C37" s="37"/>
      <c r="D37" s="37"/>
      <c r="E37" s="37"/>
      <c r="F37" s="34" t="s">
        <v>49</v>
      </c>
      <c r="G37" s="35"/>
      <c r="H37" s="35"/>
      <c r="I37" s="12" t="s">
        <v>67</v>
      </c>
      <c r="J37" s="22"/>
    </row>
    <row r="38" spans="1:10" ht="39" customHeight="1">
      <c r="A38" s="8" t="s">
        <v>54</v>
      </c>
      <c r="B38" s="36" t="s">
        <v>94</v>
      </c>
      <c r="C38" s="36"/>
      <c r="D38" s="36"/>
      <c r="E38" s="36"/>
      <c r="F38" s="34" t="s">
        <v>47</v>
      </c>
      <c r="G38" s="35"/>
      <c r="H38" s="35"/>
      <c r="I38" s="12" t="s">
        <v>66</v>
      </c>
      <c r="J38" s="22"/>
    </row>
    <row r="39" spans="1:10" ht="29.25" customHeight="1">
      <c r="A39" s="7" t="s">
        <v>53</v>
      </c>
      <c r="B39" s="36" t="s">
        <v>93</v>
      </c>
      <c r="C39" s="36"/>
      <c r="D39" s="36"/>
      <c r="E39" s="36"/>
      <c r="F39" s="34" t="s">
        <v>47</v>
      </c>
      <c r="G39" s="35"/>
      <c r="H39" s="35"/>
      <c r="I39" s="12" t="s">
        <v>66</v>
      </c>
      <c r="J39" s="22"/>
    </row>
    <row r="40" spans="1:10" ht="21" customHeight="1">
      <c r="A40" s="43" t="s">
        <v>36</v>
      </c>
      <c r="B40" s="21" t="s">
        <v>0</v>
      </c>
      <c r="C40" s="21" t="s">
        <v>1</v>
      </c>
      <c r="D40" s="21" t="s">
        <v>2</v>
      </c>
      <c r="E40" s="21" t="s">
        <v>3</v>
      </c>
      <c r="F40" s="21" t="s">
        <v>4</v>
      </c>
      <c r="G40" s="21" t="s">
        <v>5</v>
      </c>
      <c r="H40" s="54" t="s">
        <v>6</v>
      </c>
      <c r="I40" s="54"/>
      <c r="J40" s="21" t="s">
        <v>7</v>
      </c>
    </row>
    <row r="41" spans="1:10" ht="21" customHeight="1">
      <c r="A41" s="43"/>
      <c r="B41" s="25">
        <f>SUM(J9:J10)/4</f>
        <v>0</v>
      </c>
      <c r="C41" s="25">
        <f>SUM(J11:J15)/10</f>
        <v>0</v>
      </c>
      <c r="D41" s="25">
        <f>SUM(J16:J18)/6</f>
        <v>0</v>
      </c>
      <c r="E41" s="25">
        <f>SUM(J19:J22)/8</f>
        <v>0</v>
      </c>
      <c r="F41" s="25">
        <f>SUM(J26:J29)/8</f>
        <v>0</v>
      </c>
      <c r="G41" s="25">
        <f>SUM(J30:J37)/16</f>
        <v>0</v>
      </c>
      <c r="H41" s="40">
        <f>SUM(J38:J39)/4</f>
        <v>0</v>
      </c>
      <c r="I41" s="41"/>
      <c r="J41" s="25">
        <f>AVERAGE(B41:I41)</f>
        <v>0</v>
      </c>
    </row>
    <row r="43" ht="12.75">
      <c r="J43" s="23">
        <v>0</v>
      </c>
    </row>
    <row r="44" ht="12.75">
      <c r="J44" s="23">
        <v>1</v>
      </c>
    </row>
    <row r="45" ht="12.75">
      <c r="J45" s="23">
        <v>2</v>
      </c>
    </row>
    <row r="65" spans="1:2" ht="12.75">
      <c r="A65" s="26"/>
      <c r="B65" s="27"/>
    </row>
    <row r="66" spans="1:2" ht="12.75">
      <c r="A66" s="26"/>
      <c r="B66" s="27"/>
    </row>
    <row r="67" spans="1:2" ht="12.75">
      <c r="A67" s="26"/>
      <c r="B67" s="27"/>
    </row>
    <row r="68" spans="1:2" ht="12.75">
      <c r="A68" s="26"/>
      <c r="B68" s="27"/>
    </row>
    <row r="69" spans="1:2" ht="12.75">
      <c r="A69" s="26"/>
      <c r="B69" s="27"/>
    </row>
    <row r="70" spans="1:2" ht="12.75">
      <c r="A70" s="26"/>
      <c r="B70" s="27"/>
    </row>
    <row r="71" spans="1:2" ht="12.75">
      <c r="A71" s="28"/>
      <c r="B71" s="27"/>
    </row>
    <row r="72" spans="1:2" ht="12.75">
      <c r="A72" s="29"/>
      <c r="B72" s="27"/>
    </row>
  </sheetData>
  <mergeCells count="78">
    <mergeCell ref="A1:J1"/>
    <mergeCell ref="A2:J2"/>
    <mergeCell ref="A3:J3"/>
    <mergeCell ref="B4:E4"/>
    <mergeCell ref="G4:H4"/>
    <mergeCell ref="I4:J4"/>
    <mergeCell ref="B5:E5"/>
    <mergeCell ref="G5:H5"/>
    <mergeCell ref="I5:J5"/>
    <mergeCell ref="D6:E6"/>
    <mergeCell ref="F6:J6"/>
    <mergeCell ref="A7:J7"/>
    <mergeCell ref="B8:E8"/>
    <mergeCell ref="F8:I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E15"/>
    <mergeCell ref="F15:H15"/>
    <mergeCell ref="B16:E16"/>
    <mergeCell ref="F16:H16"/>
    <mergeCell ref="A17:A18"/>
    <mergeCell ref="B17:E17"/>
    <mergeCell ref="F17:H17"/>
    <mergeCell ref="B18:E18"/>
    <mergeCell ref="F18:H18"/>
    <mergeCell ref="B19:E19"/>
    <mergeCell ref="F19:H19"/>
    <mergeCell ref="B20:E20"/>
    <mergeCell ref="F20:H20"/>
    <mergeCell ref="A21:A22"/>
    <mergeCell ref="B21:E21"/>
    <mergeCell ref="F21:H21"/>
    <mergeCell ref="B22:E22"/>
    <mergeCell ref="F22:H22"/>
    <mergeCell ref="B25:E25"/>
    <mergeCell ref="F25:I25"/>
    <mergeCell ref="B26:E26"/>
    <mergeCell ref="F26:H26"/>
    <mergeCell ref="B27:E27"/>
    <mergeCell ref="F27:H27"/>
    <mergeCell ref="A28:A29"/>
    <mergeCell ref="B28:E28"/>
    <mergeCell ref="F28:H28"/>
    <mergeCell ref="B29:E29"/>
    <mergeCell ref="F29:H29"/>
    <mergeCell ref="B30:E30"/>
    <mergeCell ref="F30:H30"/>
    <mergeCell ref="B31:E31"/>
    <mergeCell ref="F31:H31"/>
    <mergeCell ref="B32:E32"/>
    <mergeCell ref="F32:H32"/>
    <mergeCell ref="B33:E33"/>
    <mergeCell ref="F33:H33"/>
    <mergeCell ref="B34:E34"/>
    <mergeCell ref="F34:H34"/>
    <mergeCell ref="B35:E35"/>
    <mergeCell ref="F35:H35"/>
    <mergeCell ref="B36:E36"/>
    <mergeCell ref="F36:H36"/>
    <mergeCell ref="B37:E37"/>
    <mergeCell ref="F37:H37"/>
    <mergeCell ref="A40:A41"/>
    <mergeCell ref="H40:I40"/>
    <mergeCell ref="H41:I41"/>
    <mergeCell ref="B38:E38"/>
    <mergeCell ref="F38:H38"/>
    <mergeCell ref="B39:E39"/>
    <mergeCell ref="F39:H39"/>
  </mergeCells>
  <dataValidations count="1">
    <dataValidation type="list" allowBlank="1" showInputMessage="1" showErrorMessage="1" sqref="J9:J22 J26:J39">
      <formula1>$J$43:$J$45</formula1>
    </dataValidation>
  </dataValidations>
  <printOptions/>
  <pageMargins left="0.45" right="0.25" top="0.75" bottom="0.75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workbookViewId="0" topLeftCell="A1">
      <selection activeCell="B4" sqref="B4:E4"/>
    </sheetView>
  </sheetViews>
  <sheetFormatPr defaultColWidth="9.140625" defaultRowHeight="12.75"/>
  <cols>
    <col min="1" max="1" width="13.140625" style="1" customWidth="1"/>
    <col min="2" max="5" width="10.7109375" style="0" customWidth="1"/>
    <col min="6" max="7" width="9.28125" style="0" customWidth="1"/>
    <col min="8" max="8" width="5.140625" style="0" customWidth="1"/>
    <col min="9" max="9" width="4.7109375" style="0" customWidth="1"/>
    <col min="10" max="10" width="10.421875" style="0" customWidth="1"/>
  </cols>
  <sheetData>
    <row r="1" spans="1:10" ht="12.75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2.75">
      <c r="A2" s="55" t="s">
        <v>9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" customHeight="1">
      <c r="A3" s="55" t="s">
        <v>10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7.25" customHeight="1">
      <c r="A4" s="10" t="s">
        <v>28</v>
      </c>
      <c r="B4" s="50"/>
      <c r="C4" s="50"/>
      <c r="D4" s="50"/>
      <c r="E4" s="50"/>
      <c r="G4" s="52" t="s">
        <v>26</v>
      </c>
      <c r="H4" s="52"/>
      <c r="I4" s="56"/>
      <c r="J4" s="56"/>
    </row>
    <row r="5" spans="1:10" ht="17.25" customHeight="1">
      <c r="A5" s="10" t="s">
        <v>29</v>
      </c>
      <c r="B5" s="50"/>
      <c r="C5" s="50"/>
      <c r="D5" s="50"/>
      <c r="E5" s="50"/>
      <c r="G5" s="52" t="s">
        <v>27</v>
      </c>
      <c r="H5" s="52"/>
      <c r="I5" s="51" t="s">
        <v>25</v>
      </c>
      <c r="J5" s="51"/>
    </row>
    <row r="6" spans="1:10" ht="17.25" customHeight="1">
      <c r="A6" s="10" t="s">
        <v>23</v>
      </c>
      <c r="B6" s="11" t="s">
        <v>24</v>
      </c>
      <c r="D6" s="55" t="s">
        <v>30</v>
      </c>
      <c r="E6" s="55"/>
      <c r="F6" s="50"/>
      <c r="G6" s="50"/>
      <c r="H6" s="50"/>
      <c r="I6" s="50"/>
      <c r="J6" s="50"/>
    </row>
    <row r="7" spans="1:10" ht="12.75" customHeight="1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51.75" customHeight="1">
      <c r="A8" s="3" t="s">
        <v>14</v>
      </c>
      <c r="B8" s="44" t="s">
        <v>21</v>
      </c>
      <c r="C8" s="44"/>
      <c r="D8" s="44"/>
      <c r="E8" s="44"/>
      <c r="F8" s="45" t="s">
        <v>35</v>
      </c>
      <c r="G8" s="46"/>
      <c r="H8" s="46"/>
      <c r="I8" s="47"/>
      <c r="J8" s="9" t="s">
        <v>22</v>
      </c>
    </row>
    <row r="9" spans="1:10" ht="39.75" customHeight="1">
      <c r="A9" s="4" t="s">
        <v>11</v>
      </c>
      <c r="B9" s="36" t="s">
        <v>68</v>
      </c>
      <c r="C9" s="36"/>
      <c r="D9" s="36"/>
      <c r="E9" s="36"/>
      <c r="F9" s="34" t="s">
        <v>31</v>
      </c>
      <c r="G9" s="35"/>
      <c r="H9" s="35"/>
      <c r="I9" s="12" t="s">
        <v>33</v>
      </c>
      <c r="J9" s="22"/>
    </row>
    <row r="10" spans="1:10" ht="39.75" customHeight="1">
      <c r="A10" s="2" t="s">
        <v>13</v>
      </c>
      <c r="B10" s="36" t="s">
        <v>69</v>
      </c>
      <c r="C10" s="36"/>
      <c r="D10" s="36"/>
      <c r="E10" s="36"/>
      <c r="F10" s="34" t="s">
        <v>32</v>
      </c>
      <c r="G10" s="35"/>
      <c r="H10" s="35"/>
      <c r="I10" s="12" t="s">
        <v>34</v>
      </c>
      <c r="J10" s="22"/>
    </row>
    <row r="11" spans="1:10" ht="39.75" customHeight="1">
      <c r="A11" s="13"/>
      <c r="B11" s="48" t="s">
        <v>70</v>
      </c>
      <c r="C11" s="49"/>
      <c r="D11" s="49"/>
      <c r="E11" s="42"/>
      <c r="F11" s="34" t="s">
        <v>42</v>
      </c>
      <c r="G11" s="35"/>
      <c r="H11" s="35"/>
      <c r="I11" s="16" t="s">
        <v>55</v>
      </c>
      <c r="J11" s="22"/>
    </row>
    <row r="12" spans="1:10" ht="39.75" customHeight="1">
      <c r="A12" s="8" t="s">
        <v>16</v>
      </c>
      <c r="B12" s="48" t="s">
        <v>71</v>
      </c>
      <c r="C12" s="49"/>
      <c r="D12" s="49"/>
      <c r="E12" s="42"/>
      <c r="F12" s="34" t="s">
        <v>41</v>
      </c>
      <c r="G12" s="35"/>
      <c r="H12" s="35"/>
      <c r="I12" s="16" t="s">
        <v>56</v>
      </c>
      <c r="J12" s="22"/>
    </row>
    <row r="13" spans="1:10" ht="39.75" customHeight="1">
      <c r="A13" s="8" t="s">
        <v>20</v>
      </c>
      <c r="B13" s="48" t="s">
        <v>72</v>
      </c>
      <c r="C13" s="49"/>
      <c r="D13" s="49"/>
      <c r="E13" s="42"/>
      <c r="F13" s="34" t="s">
        <v>41</v>
      </c>
      <c r="G13" s="35"/>
      <c r="H13" s="35"/>
      <c r="I13" s="16" t="s">
        <v>56</v>
      </c>
      <c r="J13" s="22"/>
    </row>
    <row r="14" spans="1:10" ht="30" customHeight="1">
      <c r="A14" s="8"/>
      <c r="B14" s="48" t="s">
        <v>73</v>
      </c>
      <c r="C14" s="49"/>
      <c r="D14" s="49"/>
      <c r="E14" s="42"/>
      <c r="F14" s="34" t="s">
        <v>41</v>
      </c>
      <c r="G14" s="35"/>
      <c r="H14" s="35"/>
      <c r="I14" s="17" t="s">
        <v>57</v>
      </c>
      <c r="J14" s="22"/>
    </row>
    <row r="15" spans="1:10" ht="30" customHeight="1">
      <c r="A15" s="14"/>
      <c r="B15" s="36" t="s">
        <v>74</v>
      </c>
      <c r="C15" s="36"/>
      <c r="D15" s="36"/>
      <c r="E15" s="36"/>
      <c r="F15" s="34" t="s">
        <v>41</v>
      </c>
      <c r="G15" s="35"/>
      <c r="H15" s="35"/>
      <c r="I15" s="18" t="s">
        <v>57</v>
      </c>
      <c r="J15" s="24"/>
    </row>
    <row r="16" spans="1:10" ht="39.75" customHeight="1">
      <c r="A16" s="5" t="s">
        <v>15</v>
      </c>
      <c r="B16" s="36" t="s">
        <v>75</v>
      </c>
      <c r="C16" s="36"/>
      <c r="D16" s="36"/>
      <c r="E16" s="36"/>
      <c r="F16" s="34" t="s">
        <v>43</v>
      </c>
      <c r="G16" s="35"/>
      <c r="H16" s="35"/>
      <c r="I16" s="12" t="s">
        <v>58</v>
      </c>
      <c r="J16" s="22"/>
    </row>
    <row r="17" spans="1:10" ht="45.75" customHeight="1">
      <c r="A17" s="38" t="s">
        <v>17</v>
      </c>
      <c r="B17" s="36" t="s">
        <v>76</v>
      </c>
      <c r="C17" s="36"/>
      <c r="D17" s="36"/>
      <c r="E17" s="36"/>
      <c r="F17" s="34" t="s">
        <v>41</v>
      </c>
      <c r="G17" s="35"/>
      <c r="H17" s="35"/>
      <c r="I17" s="12" t="s">
        <v>59</v>
      </c>
      <c r="J17" s="22"/>
    </row>
    <row r="18" spans="1:10" ht="45.75" customHeight="1">
      <c r="A18" s="39"/>
      <c r="B18" s="36" t="s">
        <v>77</v>
      </c>
      <c r="C18" s="36"/>
      <c r="D18" s="36"/>
      <c r="E18" s="36"/>
      <c r="F18" s="34" t="s">
        <v>41</v>
      </c>
      <c r="G18" s="35"/>
      <c r="H18" s="35"/>
      <c r="I18" s="12" t="s">
        <v>60</v>
      </c>
      <c r="J18" s="22"/>
    </row>
    <row r="19" spans="1:10" ht="39.75" customHeight="1">
      <c r="A19" s="13"/>
      <c r="B19" s="36" t="s">
        <v>37</v>
      </c>
      <c r="C19" s="36"/>
      <c r="D19" s="36"/>
      <c r="E19" s="36"/>
      <c r="F19" s="34" t="s">
        <v>38</v>
      </c>
      <c r="G19" s="35"/>
      <c r="H19" s="35"/>
      <c r="I19" s="12" t="s">
        <v>61</v>
      </c>
      <c r="J19" s="22"/>
    </row>
    <row r="20" spans="1:10" ht="39.75" customHeight="1">
      <c r="A20" s="8" t="s">
        <v>18</v>
      </c>
      <c r="B20" s="36" t="s">
        <v>78</v>
      </c>
      <c r="C20" s="36"/>
      <c r="D20" s="36"/>
      <c r="E20" s="36"/>
      <c r="F20" s="34" t="s">
        <v>39</v>
      </c>
      <c r="G20" s="35"/>
      <c r="H20" s="35"/>
      <c r="I20" s="12" t="s">
        <v>62</v>
      </c>
      <c r="J20" s="22"/>
    </row>
    <row r="21" spans="1:10" ht="39.75" customHeight="1">
      <c r="A21" s="38" t="s">
        <v>19</v>
      </c>
      <c r="B21" s="36" t="s">
        <v>79</v>
      </c>
      <c r="C21" s="36"/>
      <c r="D21" s="36"/>
      <c r="E21" s="36"/>
      <c r="F21" s="34" t="s">
        <v>40</v>
      </c>
      <c r="G21" s="35"/>
      <c r="H21" s="35"/>
      <c r="I21" s="12" t="s">
        <v>63</v>
      </c>
      <c r="J21" s="22"/>
    </row>
    <row r="22" spans="1:10" ht="45.75" customHeight="1">
      <c r="A22" s="39"/>
      <c r="B22" s="36" t="s">
        <v>80</v>
      </c>
      <c r="C22" s="36"/>
      <c r="D22" s="36"/>
      <c r="E22" s="36"/>
      <c r="F22" s="34" t="s">
        <v>41</v>
      </c>
      <c r="G22" s="35"/>
      <c r="H22" s="35"/>
      <c r="I22" s="12" t="s">
        <v>64</v>
      </c>
      <c r="J22" s="22"/>
    </row>
    <row r="25" spans="1:10" ht="51.75" customHeight="1">
      <c r="A25" s="15" t="s">
        <v>14</v>
      </c>
      <c r="B25" s="44" t="s">
        <v>21</v>
      </c>
      <c r="C25" s="44"/>
      <c r="D25" s="44"/>
      <c r="E25" s="44"/>
      <c r="F25" s="45" t="s">
        <v>35</v>
      </c>
      <c r="G25" s="46"/>
      <c r="H25" s="46"/>
      <c r="I25" s="47"/>
      <c r="J25" s="9" t="s">
        <v>22</v>
      </c>
    </row>
    <row r="26" spans="1:10" ht="54.75" customHeight="1">
      <c r="A26" s="13"/>
      <c r="B26" s="42" t="s">
        <v>81</v>
      </c>
      <c r="C26" s="36"/>
      <c r="D26" s="36"/>
      <c r="E26" s="36"/>
      <c r="F26" s="34" t="s">
        <v>46</v>
      </c>
      <c r="G26" s="35"/>
      <c r="H26" s="35"/>
      <c r="I26" s="12" t="s">
        <v>55</v>
      </c>
      <c r="J26" s="22"/>
    </row>
    <row r="27" spans="1:10" ht="39.75" customHeight="1">
      <c r="A27" s="8" t="s">
        <v>44</v>
      </c>
      <c r="B27" s="42" t="s">
        <v>82</v>
      </c>
      <c r="C27" s="36"/>
      <c r="D27" s="36"/>
      <c r="E27" s="36"/>
      <c r="F27" s="34" t="s">
        <v>47</v>
      </c>
      <c r="G27" s="35"/>
      <c r="H27" s="35"/>
      <c r="I27" s="12" t="s">
        <v>59</v>
      </c>
      <c r="J27" s="22"/>
    </row>
    <row r="28" spans="1:10" ht="45.75" customHeight="1">
      <c r="A28" s="38" t="s">
        <v>45</v>
      </c>
      <c r="B28" s="42" t="s">
        <v>83</v>
      </c>
      <c r="C28" s="36"/>
      <c r="D28" s="36"/>
      <c r="E28" s="36"/>
      <c r="F28" s="34" t="s">
        <v>47</v>
      </c>
      <c r="G28" s="35"/>
      <c r="H28" s="35"/>
      <c r="I28" s="12" t="s">
        <v>60</v>
      </c>
      <c r="J28" s="22"/>
    </row>
    <row r="29" spans="1:10" ht="45.75" customHeight="1">
      <c r="A29" s="39"/>
      <c r="B29" s="42" t="s">
        <v>84</v>
      </c>
      <c r="C29" s="36"/>
      <c r="D29" s="36"/>
      <c r="E29" s="36"/>
      <c r="F29" s="34" t="s">
        <v>41</v>
      </c>
      <c r="G29" s="35"/>
      <c r="H29" s="35"/>
      <c r="I29" s="12" t="s">
        <v>61</v>
      </c>
      <c r="J29" s="22"/>
    </row>
    <row r="30" spans="1:10" ht="45.75" customHeight="1">
      <c r="A30" s="13"/>
      <c r="B30" s="37" t="s">
        <v>85</v>
      </c>
      <c r="C30" s="37"/>
      <c r="D30" s="37"/>
      <c r="E30" s="37"/>
      <c r="F30" s="34" t="s">
        <v>48</v>
      </c>
      <c r="G30" s="35"/>
      <c r="H30" s="35"/>
      <c r="I30" s="12" t="s">
        <v>65</v>
      </c>
      <c r="J30" s="22"/>
    </row>
    <row r="31" spans="1:10" ht="39" customHeight="1">
      <c r="A31" s="19"/>
      <c r="B31" s="37" t="s">
        <v>86</v>
      </c>
      <c r="C31" s="37"/>
      <c r="D31" s="37"/>
      <c r="E31" s="37"/>
      <c r="F31" s="34" t="s">
        <v>41</v>
      </c>
      <c r="G31" s="35"/>
      <c r="H31" s="35"/>
      <c r="I31" s="12" t="s">
        <v>66</v>
      </c>
      <c r="J31" s="22"/>
    </row>
    <row r="32" spans="1:10" ht="29.25" customHeight="1">
      <c r="A32" s="19"/>
      <c r="B32" s="37" t="s">
        <v>87</v>
      </c>
      <c r="C32" s="37"/>
      <c r="D32" s="37"/>
      <c r="E32" s="37"/>
      <c r="F32" s="34" t="s">
        <v>41</v>
      </c>
      <c r="G32" s="35"/>
      <c r="H32" s="35"/>
      <c r="I32" s="12" t="s">
        <v>66</v>
      </c>
      <c r="J32" s="22"/>
    </row>
    <row r="33" spans="1:10" ht="29.25" customHeight="1">
      <c r="A33" s="8" t="s">
        <v>50</v>
      </c>
      <c r="B33" s="37" t="s">
        <v>88</v>
      </c>
      <c r="C33" s="37"/>
      <c r="D33" s="37"/>
      <c r="E33" s="37"/>
      <c r="F33" s="34" t="s">
        <v>41</v>
      </c>
      <c r="G33" s="35"/>
      <c r="H33" s="35"/>
      <c r="I33" s="12" t="s">
        <v>66</v>
      </c>
      <c r="J33" s="22"/>
    </row>
    <row r="34" spans="1:10" ht="39" customHeight="1">
      <c r="A34" s="6" t="s">
        <v>52</v>
      </c>
      <c r="B34" s="37" t="s">
        <v>89</v>
      </c>
      <c r="C34" s="37"/>
      <c r="D34" s="37"/>
      <c r="E34" s="37"/>
      <c r="F34" s="34" t="s">
        <v>41</v>
      </c>
      <c r="G34" s="35"/>
      <c r="H34" s="35"/>
      <c r="I34" s="12" t="s">
        <v>66</v>
      </c>
      <c r="J34" s="22"/>
    </row>
    <row r="35" spans="1:10" ht="39" customHeight="1">
      <c r="A35" s="19"/>
      <c r="B35" s="37" t="s">
        <v>90</v>
      </c>
      <c r="C35" s="37"/>
      <c r="D35" s="37"/>
      <c r="E35" s="37"/>
      <c r="F35" s="34" t="s">
        <v>41</v>
      </c>
      <c r="G35" s="35"/>
      <c r="H35" s="35"/>
      <c r="I35" s="12" t="s">
        <v>66</v>
      </c>
      <c r="J35" s="22"/>
    </row>
    <row r="36" spans="1:10" ht="39" customHeight="1">
      <c r="A36" s="19"/>
      <c r="B36" s="37" t="s">
        <v>91</v>
      </c>
      <c r="C36" s="37"/>
      <c r="D36" s="37"/>
      <c r="E36" s="37"/>
      <c r="F36" s="34" t="s">
        <v>41</v>
      </c>
      <c r="G36" s="35"/>
      <c r="H36" s="35"/>
      <c r="I36" s="12" t="s">
        <v>66</v>
      </c>
      <c r="J36" s="22"/>
    </row>
    <row r="37" spans="1:10" ht="29.25" customHeight="1">
      <c r="A37" s="20"/>
      <c r="B37" s="37" t="s">
        <v>92</v>
      </c>
      <c r="C37" s="37"/>
      <c r="D37" s="37"/>
      <c r="E37" s="37"/>
      <c r="F37" s="34" t="s">
        <v>49</v>
      </c>
      <c r="G37" s="35"/>
      <c r="H37" s="35"/>
      <c r="I37" s="12" t="s">
        <v>67</v>
      </c>
      <c r="J37" s="22"/>
    </row>
    <row r="38" spans="1:10" ht="39" customHeight="1">
      <c r="A38" s="8" t="s">
        <v>54</v>
      </c>
      <c r="B38" s="36" t="s">
        <v>94</v>
      </c>
      <c r="C38" s="36"/>
      <c r="D38" s="36"/>
      <c r="E38" s="36"/>
      <c r="F38" s="34" t="s">
        <v>47</v>
      </c>
      <c r="G38" s="35"/>
      <c r="H38" s="35"/>
      <c r="I38" s="12" t="s">
        <v>66</v>
      </c>
      <c r="J38" s="22"/>
    </row>
    <row r="39" spans="1:10" ht="29.25" customHeight="1">
      <c r="A39" s="7" t="s">
        <v>53</v>
      </c>
      <c r="B39" s="36" t="s">
        <v>93</v>
      </c>
      <c r="C39" s="36"/>
      <c r="D39" s="36"/>
      <c r="E39" s="36"/>
      <c r="F39" s="34" t="s">
        <v>47</v>
      </c>
      <c r="G39" s="35"/>
      <c r="H39" s="35"/>
      <c r="I39" s="12" t="s">
        <v>66</v>
      </c>
      <c r="J39" s="22"/>
    </row>
    <row r="40" spans="1:10" ht="21" customHeight="1">
      <c r="A40" s="43" t="s">
        <v>36</v>
      </c>
      <c r="B40" s="21" t="s">
        <v>0</v>
      </c>
      <c r="C40" s="21" t="s">
        <v>1</v>
      </c>
      <c r="D40" s="21" t="s">
        <v>2</v>
      </c>
      <c r="E40" s="21" t="s">
        <v>3</v>
      </c>
      <c r="F40" s="21" t="s">
        <v>4</v>
      </c>
      <c r="G40" s="21" t="s">
        <v>5</v>
      </c>
      <c r="H40" s="54" t="s">
        <v>6</v>
      </c>
      <c r="I40" s="54"/>
      <c r="J40" s="21" t="s">
        <v>7</v>
      </c>
    </row>
    <row r="41" spans="1:10" ht="21" customHeight="1">
      <c r="A41" s="43"/>
      <c r="B41" s="25">
        <f>SUM(J9:J10)/4</f>
        <v>0</v>
      </c>
      <c r="C41" s="25">
        <f>SUM(J11:J15)/10</f>
        <v>0</v>
      </c>
      <c r="D41" s="25">
        <f>SUM(J16:J18)/6</f>
        <v>0</v>
      </c>
      <c r="E41" s="25">
        <f>SUM(J19:J22)/8</f>
        <v>0</v>
      </c>
      <c r="F41" s="25">
        <f>SUM(J26:J29)/8</f>
        <v>0</v>
      </c>
      <c r="G41" s="25">
        <f>SUM(J30:J37)/16</f>
        <v>0</v>
      </c>
      <c r="H41" s="40">
        <f>SUM(J38:J39)/4</f>
        <v>0</v>
      </c>
      <c r="I41" s="41"/>
      <c r="J41" s="25">
        <f>AVERAGE(B41:I41)</f>
        <v>0</v>
      </c>
    </row>
    <row r="43" ht="12.75">
      <c r="J43" s="23">
        <v>0</v>
      </c>
    </row>
    <row r="44" ht="12.75">
      <c r="J44" s="23">
        <v>1</v>
      </c>
    </row>
    <row r="45" ht="12.75">
      <c r="J45" s="23">
        <v>2</v>
      </c>
    </row>
    <row r="65" spans="1:2" ht="12.75">
      <c r="A65" s="26"/>
      <c r="B65" s="27"/>
    </row>
    <row r="66" spans="1:2" ht="12.75">
      <c r="A66" s="26"/>
      <c r="B66" s="27"/>
    </row>
    <row r="67" spans="1:2" ht="12.75">
      <c r="A67" s="26"/>
      <c r="B67" s="27"/>
    </row>
    <row r="68" spans="1:2" ht="12.75">
      <c r="A68" s="26"/>
      <c r="B68" s="27"/>
    </row>
    <row r="69" spans="1:2" ht="12.75">
      <c r="A69" s="26"/>
      <c r="B69" s="27"/>
    </row>
    <row r="70" spans="1:2" ht="12.75">
      <c r="A70" s="26"/>
      <c r="B70" s="27"/>
    </row>
    <row r="71" spans="1:2" ht="12.75">
      <c r="A71" s="28"/>
      <c r="B71" s="27"/>
    </row>
    <row r="72" spans="1:2" ht="12.75">
      <c r="A72" s="29"/>
      <c r="B72" s="27"/>
    </row>
  </sheetData>
  <mergeCells count="78">
    <mergeCell ref="A1:J1"/>
    <mergeCell ref="A2:J2"/>
    <mergeCell ref="A3:J3"/>
    <mergeCell ref="B4:E4"/>
    <mergeCell ref="G4:H4"/>
    <mergeCell ref="I4:J4"/>
    <mergeCell ref="B5:E5"/>
    <mergeCell ref="G5:H5"/>
    <mergeCell ref="I5:J5"/>
    <mergeCell ref="D6:E6"/>
    <mergeCell ref="F6:J6"/>
    <mergeCell ref="A7:J7"/>
    <mergeCell ref="B8:E8"/>
    <mergeCell ref="F8:I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E15"/>
    <mergeCell ref="F15:H15"/>
    <mergeCell ref="B16:E16"/>
    <mergeCell ref="F16:H16"/>
    <mergeCell ref="A17:A18"/>
    <mergeCell ref="B17:E17"/>
    <mergeCell ref="F17:H17"/>
    <mergeCell ref="B18:E18"/>
    <mergeCell ref="F18:H18"/>
    <mergeCell ref="B19:E19"/>
    <mergeCell ref="F19:H19"/>
    <mergeCell ref="B20:E20"/>
    <mergeCell ref="F20:H20"/>
    <mergeCell ref="A21:A22"/>
    <mergeCell ref="B21:E21"/>
    <mergeCell ref="F21:H21"/>
    <mergeCell ref="B22:E22"/>
    <mergeCell ref="F22:H22"/>
    <mergeCell ref="B25:E25"/>
    <mergeCell ref="F25:I25"/>
    <mergeCell ref="B26:E26"/>
    <mergeCell ref="F26:H26"/>
    <mergeCell ref="B27:E27"/>
    <mergeCell ref="F27:H27"/>
    <mergeCell ref="A28:A29"/>
    <mergeCell ref="B28:E28"/>
    <mergeCell ref="F28:H28"/>
    <mergeCell ref="B29:E29"/>
    <mergeCell ref="F29:H29"/>
    <mergeCell ref="B30:E30"/>
    <mergeCell ref="F30:H30"/>
    <mergeCell ref="B31:E31"/>
    <mergeCell ref="F31:H31"/>
    <mergeCell ref="B32:E32"/>
    <mergeCell ref="F32:H32"/>
    <mergeCell ref="B33:E33"/>
    <mergeCell ref="F33:H33"/>
    <mergeCell ref="B34:E34"/>
    <mergeCell ref="F34:H34"/>
    <mergeCell ref="B35:E35"/>
    <mergeCell ref="F35:H35"/>
    <mergeCell ref="B36:E36"/>
    <mergeCell ref="F36:H36"/>
    <mergeCell ref="B37:E37"/>
    <mergeCell ref="F37:H37"/>
    <mergeCell ref="A40:A41"/>
    <mergeCell ref="H40:I40"/>
    <mergeCell ref="H41:I41"/>
    <mergeCell ref="B38:E38"/>
    <mergeCell ref="F38:H38"/>
    <mergeCell ref="B39:E39"/>
    <mergeCell ref="F39:H39"/>
  </mergeCells>
  <dataValidations count="1">
    <dataValidation type="list" allowBlank="1" showInputMessage="1" showErrorMessage="1" sqref="J9:J22 J26:J39">
      <formula1>$J$43:$J$45</formula1>
    </dataValidation>
  </dataValidations>
  <printOptions/>
  <pageMargins left="0.45" right="0.25" top="0.75" bottom="0.75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J45"/>
  <sheetViews>
    <sheetView workbookViewId="0" topLeftCell="A1">
      <selection activeCell="B4" sqref="B4:E4"/>
    </sheetView>
  </sheetViews>
  <sheetFormatPr defaultColWidth="9.140625" defaultRowHeight="12.75"/>
  <cols>
    <col min="1" max="1" width="13.140625" style="1" customWidth="1"/>
    <col min="2" max="5" width="10.7109375" style="0" customWidth="1"/>
    <col min="6" max="7" width="9.28125" style="0" customWidth="1"/>
    <col min="8" max="8" width="5.140625" style="0" customWidth="1"/>
    <col min="9" max="9" width="4.7109375" style="0" customWidth="1"/>
    <col min="10" max="10" width="10.421875" style="0" customWidth="1"/>
  </cols>
  <sheetData>
    <row r="1" spans="1:10" ht="12.75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2.75">
      <c r="A2" s="55" t="s">
        <v>9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" customHeight="1">
      <c r="A3" s="55" t="s">
        <v>10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7.25" customHeight="1">
      <c r="A4" s="10" t="s">
        <v>28</v>
      </c>
      <c r="B4" s="50"/>
      <c r="C4" s="50"/>
      <c r="D4" s="50"/>
      <c r="E4" s="50"/>
      <c r="G4" s="52" t="s">
        <v>26</v>
      </c>
      <c r="H4" s="52"/>
      <c r="I4" s="56"/>
      <c r="J4" s="56"/>
    </row>
    <row r="5" spans="1:10" ht="17.25" customHeight="1">
      <c r="A5" s="10" t="s">
        <v>29</v>
      </c>
      <c r="B5" s="50"/>
      <c r="C5" s="50"/>
      <c r="D5" s="50"/>
      <c r="E5" s="50"/>
      <c r="G5" s="52" t="s">
        <v>27</v>
      </c>
      <c r="H5" s="52"/>
      <c r="I5" s="51" t="s">
        <v>25</v>
      </c>
      <c r="J5" s="51"/>
    </row>
    <row r="6" spans="1:10" ht="17.25" customHeight="1">
      <c r="A6" s="10" t="s">
        <v>23</v>
      </c>
      <c r="B6" s="11" t="s">
        <v>24</v>
      </c>
      <c r="D6" s="55" t="s">
        <v>30</v>
      </c>
      <c r="E6" s="55"/>
      <c r="F6" s="50"/>
      <c r="G6" s="50"/>
      <c r="H6" s="50"/>
      <c r="I6" s="50"/>
      <c r="J6" s="50"/>
    </row>
    <row r="7" spans="1:10" ht="12.75" customHeight="1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51.75" customHeight="1">
      <c r="A8" s="3" t="s">
        <v>14</v>
      </c>
      <c r="B8" s="44" t="s">
        <v>21</v>
      </c>
      <c r="C8" s="44"/>
      <c r="D8" s="44"/>
      <c r="E8" s="44"/>
      <c r="F8" s="45" t="s">
        <v>35</v>
      </c>
      <c r="G8" s="46"/>
      <c r="H8" s="46"/>
      <c r="I8" s="47"/>
      <c r="J8" s="9" t="s">
        <v>22</v>
      </c>
    </row>
    <row r="9" spans="1:10" ht="39.75" customHeight="1">
      <c r="A9" s="4" t="s">
        <v>11</v>
      </c>
      <c r="B9" s="36" t="s">
        <v>68</v>
      </c>
      <c r="C9" s="36"/>
      <c r="D9" s="36"/>
      <c r="E9" s="36"/>
      <c r="F9" s="34" t="s">
        <v>31</v>
      </c>
      <c r="G9" s="35"/>
      <c r="H9" s="35"/>
      <c r="I9" s="12" t="s">
        <v>33</v>
      </c>
      <c r="J9" s="22"/>
    </row>
    <row r="10" spans="1:10" ht="39.75" customHeight="1">
      <c r="A10" s="2" t="s">
        <v>13</v>
      </c>
      <c r="B10" s="36" t="s">
        <v>69</v>
      </c>
      <c r="C10" s="36"/>
      <c r="D10" s="36"/>
      <c r="E10" s="36"/>
      <c r="F10" s="34" t="s">
        <v>32</v>
      </c>
      <c r="G10" s="35"/>
      <c r="H10" s="35"/>
      <c r="I10" s="12" t="s">
        <v>34</v>
      </c>
      <c r="J10" s="22"/>
    </row>
    <row r="11" spans="1:10" ht="39.75" customHeight="1">
      <c r="A11" s="13"/>
      <c r="B11" s="48" t="s">
        <v>70</v>
      </c>
      <c r="C11" s="49"/>
      <c r="D11" s="49"/>
      <c r="E11" s="42"/>
      <c r="F11" s="34" t="s">
        <v>42</v>
      </c>
      <c r="G11" s="35"/>
      <c r="H11" s="35"/>
      <c r="I11" s="16" t="s">
        <v>55</v>
      </c>
      <c r="J11" s="22"/>
    </row>
    <row r="12" spans="1:10" ht="39.75" customHeight="1">
      <c r="A12" s="8" t="s">
        <v>16</v>
      </c>
      <c r="B12" s="48" t="s">
        <v>71</v>
      </c>
      <c r="C12" s="49"/>
      <c r="D12" s="49"/>
      <c r="E12" s="42"/>
      <c r="F12" s="34" t="s">
        <v>41</v>
      </c>
      <c r="G12" s="35"/>
      <c r="H12" s="35"/>
      <c r="I12" s="16" t="s">
        <v>56</v>
      </c>
      <c r="J12" s="22"/>
    </row>
    <row r="13" spans="1:10" ht="39.75" customHeight="1">
      <c r="A13" s="8" t="s">
        <v>20</v>
      </c>
      <c r="B13" s="48" t="s">
        <v>72</v>
      </c>
      <c r="C13" s="49"/>
      <c r="D13" s="49"/>
      <c r="E13" s="42"/>
      <c r="F13" s="34" t="s">
        <v>41</v>
      </c>
      <c r="G13" s="35"/>
      <c r="H13" s="35"/>
      <c r="I13" s="16" t="s">
        <v>56</v>
      </c>
      <c r="J13" s="22"/>
    </row>
    <row r="14" spans="1:10" ht="30" customHeight="1">
      <c r="A14" s="8"/>
      <c r="B14" s="48" t="s">
        <v>73</v>
      </c>
      <c r="C14" s="49"/>
      <c r="D14" s="49"/>
      <c r="E14" s="42"/>
      <c r="F14" s="34" t="s">
        <v>41</v>
      </c>
      <c r="G14" s="35"/>
      <c r="H14" s="35"/>
      <c r="I14" s="17" t="s">
        <v>57</v>
      </c>
      <c r="J14" s="22"/>
    </row>
    <row r="15" spans="1:10" ht="30" customHeight="1">
      <c r="A15" s="14"/>
      <c r="B15" s="36" t="s">
        <v>74</v>
      </c>
      <c r="C15" s="36"/>
      <c r="D15" s="36"/>
      <c r="E15" s="36"/>
      <c r="F15" s="34" t="s">
        <v>41</v>
      </c>
      <c r="G15" s="35"/>
      <c r="H15" s="35"/>
      <c r="I15" s="18" t="s">
        <v>57</v>
      </c>
      <c r="J15" s="24"/>
    </row>
    <row r="16" spans="1:10" ht="39.75" customHeight="1">
      <c r="A16" s="5" t="s">
        <v>15</v>
      </c>
      <c r="B16" s="36" t="s">
        <v>75</v>
      </c>
      <c r="C16" s="36"/>
      <c r="D16" s="36"/>
      <c r="E16" s="36"/>
      <c r="F16" s="34" t="s">
        <v>43</v>
      </c>
      <c r="G16" s="35"/>
      <c r="H16" s="35"/>
      <c r="I16" s="12" t="s">
        <v>58</v>
      </c>
      <c r="J16" s="22"/>
    </row>
    <row r="17" spans="1:10" ht="45.75" customHeight="1">
      <c r="A17" s="38" t="s">
        <v>17</v>
      </c>
      <c r="B17" s="36" t="s">
        <v>76</v>
      </c>
      <c r="C17" s="36"/>
      <c r="D17" s="36"/>
      <c r="E17" s="36"/>
      <c r="F17" s="34" t="s">
        <v>41</v>
      </c>
      <c r="G17" s="35"/>
      <c r="H17" s="35"/>
      <c r="I17" s="12" t="s">
        <v>59</v>
      </c>
      <c r="J17" s="22"/>
    </row>
    <row r="18" spans="1:10" ht="45.75" customHeight="1">
      <c r="A18" s="39"/>
      <c r="B18" s="36" t="s">
        <v>77</v>
      </c>
      <c r="C18" s="36"/>
      <c r="D18" s="36"/>
      <c r="E18" s="36"/>
      <c r="F18" s="34" t="s">
        <v>41</v>
      </c>
      <c r="G18" s="35"/>
      <c r="H18" s="35"/>
      <c r="I18" s="12" t="s">
        <v>60</v>
      </c>
      <c r="J18" s="22"/>
    </row>
    <row r="19" spans="1:10" ht="39.75" customHeight="1">
      <c r="A19" s="13"/>
      <c r="B19" s="36" t="s">
        <v>37</v>
      </c>
      <c r="C19" s="36"/>
      <c r="D19" s="36"/>
      <c r="E19" s="36"/>
      <c r="F19" s="34" t="s">
        <v>38</v>
      </c>
      <c r="G19" s="35"/>
      <c r="H19" s="35"/>
      <c r="I19" s="12" t="s">
        <v>61</v>
      </c>
      <c r="J19" s="22"/>
    </row>
    <row r="20" spans="1:10" ht="39.75" customHeight="1">
      <c r="A20" s="8" t="s">
        <v>18</v>
      </c>
      <c r="B20" s="36" t="s">
        <v>78</v>
      </c>
      <c r="C20" s="36"/>
      <c r="D20" s="36"/>
      <c r="E20" s="36"/>
      <c r="F20" s="34" t="s">
        <v>39</v>
      </c>
      <c r="G20" s="35"/>
      <c r="H20" s="35"/>
      <c r="I20" s="12" t="s">
        <v>62</v>
      </c>
      <c r="J20" s="22"/>
    </row>
    <row r="21" spans="1:10" ht="39.75" customHeight="1">
      <c r="A21" s="38" t="s">
        <v>19</v>
      </c>
      <c r="B21" s="36" t="s">
        <v>79</v>
      </c>
      <c r="C21" s="36"/>
      <c r="D21" s="36"/>
      <c r="E21" s="36"/>
      <c r="F21" s="34" t="s">
        <v>40</v>
      </c>
      <c r="G21" s="35"/>
      <c r="H21" s="35"/>
      <c r="I21" s="12" t="s">
        <v>63</v>
      </c>
      <c r="J21" s="22"/>
    </row>
    <row r="22" spans="1:10" ht="45.75" customHeight="1">
      <c r="A22" s="39"/>
      <c r="B22" s="36" t="s">
        <v>80</v>
      </c>
      <c r="C22" s="36"/>
      <c r="D22" s="36"/>
      <c r="E22" s="36"/>
      <c r="F22" s="34" t="s">
        <v>41</v>
      </c>
      <c r="G22" s="35"/>
      <c r="H22" s="35"/>
      <c r="I22" s="12" t="s">
        <v>64</v>
      </c>
      <c r="J22" s="22"/>
    </row>
    <row r="25" spans="1:10" ht="51.75" customHeight="1">
      <c r="A25" s="15" t="s">
        <v>14</v>
      </c>
      <c r="B25" s="44" t="s">
        <v>21</v>
      </c>
      <c r="C25" s="44"/>
      <c r="D25" s="44"/>
      <c r="E25" s="44"/>
      <c r="F25" s="45" t="s">
        <v>35</v>
      </c>
      <c r="G25" s="46"/>
      <c r="H25" s="46"/>
      <c r="I25" s="47"/>
      <c r="J25" s="9" t="s">
        <v>22</v>
      </c>
    </row>
    <row r="26" spans="1:10" ht="54.75" customHeight="1">
      <c r="A26" s="13"/>
      <c r="B26" s="42" t="s">
        <v>81</v>
      </c>
      <c r="C26" s="36"/>
      <c r="D26" s="36"/>
      <c r="E26" s="36"/>
      <c r="F26" s="34" t="s">
        <v>46</v>
      </c>
      <c r="G26" s="35"/>
      <c r="H26" s="35"/>
      <c r="I26" s="12" t="s">
        <v>55</v>
      </c>
      <c r="J26" s="22"/>
    </row>
    <row r="27" spans="1:10" ht="39.75" customHeight="1">
      <c r="A27" s="8" t="s">
        <v>44</v>
      </c>
      <c r="B27" s="42" t="s">
        <v>82</v>
      </c>
      <c r="C27" s="36"/>
      <c r="D27" s="36"/>
      <c r="E27" s="36"/>
      <c r="F27" s="34" t="s">
        <v>47</v>
      </c>
      <c r="G27" s="35"/>
      <c r="H27" s="35"/>
      <c r="I27" s="12" t="s">
        <v>59</v>
      </c>
      <c r="J27" s="22"/>
    </row>
    <row r="28" spans="1:10" ht="45.75" customHeight="1">
      <c r="A28" s="38" t="s">
        <v>45</v>
      </c>
      <c r="B28" s="42" t="s">
        <v>83</v>
      </c>
      <c r="C28" s="36"/>
      <c r="D28" s="36"/>
      <c r="E28" s="36"/>
      <c r="F28" s="34" t="s">
        <v>47</v>
      </c>
      <c r="G28" s="35"/>
      <c r="H28" s="35"/>
      <c r="I28" s="12" t="s">
        <v>60</v>
      </c>
      <c r="J28" s="22"/>
    </row>
    <row r="29" spans="1:10" ht="45.75" customHeight="1">
      <c r="A29" s="39"/>
      <c r="B29" s="42" t="s">
        <v>84</v>
      </c>
      <c r="C29" s="36"/>
      <c r="D29" s="36"/>
      <c r="E29" s="36"/>
      <c r="F29" s="34" t="s">
        <v>41</v>
      </c>
      <c r="G29" s="35"/>
      <c r="H29" s="35"/>
      <c r="I29" s="12" t="s">
        <v>61</v>
      </c>
      <c r="J29" s="22"/>
    </row>
    <row r="30" spans="1:10" ht="45.75" customHeight="1">
      <c r="A30" s="13"/>
      <c r="B30" s="37" t="s">
        <v>85</v>
      </c>
      <c r="C30" s="37"/>
      <c r="D30" s="37"/>
      <c r="E30" s="37"/>
      <c r="F30" s="34" t="s">
        <v>48</v>
      </c>
      <c r="G30" s="35"/>
      <c r="H30" s="35"/>
      <c r="I30" s="12" t="s">
        <v>65</v>
      </c>
      <c r="J30" s="22"/>
    </row>
    <row r="31" spans="1:10" ht="39" customHeight="1">
      <c r="A31" s="19"/>
      <c r="B31" s="37" t="s">
        <v>86</v>
      </c>
      <c r="C31" s="37"/>
      <c r="D31" s="37"/>
      <c r="E31" s="37"/>
      <c r="F31" s="34" t="s">
        <v>41</v>
      </c>
      <c r="G31" s="35"/>
      <c r="H31" s="35"/>
      <c r="I31" s="12" t="s">
        <v>66</v>
      </c>
      <c r="J31" s="22"/>
    </row>
    <row r="32" spans="1:10" ht="29.25" customHeight="1">
      <c r="A32" s="19"/>
      <c r="B32" s="37" t="s">
        <v>87</v>
      </c>
      <c r="C32" s="37"/>
      <c r="D32" s="37"/>
      <c r="E32" s="37"/>
      <c r="F32" s="34" t="s">
        <v>41</v>
      </c>
      <c r="G32" s="35"/>
      <c r="H32" s="35"/>
      <c r="I32" s="12" t="s">
        <v>66</v>
      </c>
      <c r="J32" s="22"/>
    </row>
    <row r="33" spans="1:10" ht="29.25" customHeight="1">
      <c r="A33" s="8" t="s">
        <v>50</v>
      </c>
      <c r="B33" s="37" t="s">
        <v>88</v>
      </c>
      <c r="C33" s="37"/>
      <c r="D33" s="37"/>
      <c r="E33" s="37"/>
      <c r="F33" s="34" t="s">
        <v>41</v>
      </c>
      <c r="G33" s="35"/>
      <c r="H33" s="35"/>
      <c r="I33" s="12" t="s">
        <v>66</v>
      </c>
      <c r="J33" s="22"/>
    </row>
    <row r="34" spans="1:10" ht="39" customHeight="1">
      <c r="A34" s="6" t="s">
        <v>52</v>
      </c>
      <c r="B34" s="37" t="s">
        <v>89</v>
      </c>
      <c r="C34" s="37"/>
      <c r="D34" s="37"/>
      <c r="E34" s="37"/>
      <c r="F34" s="34" t="s">
        <v>41</v>
      </c>
      <c r="G34" s="35"/>
      <c r="H34" s="35"/>
      <c r="I34" s="12" t="s">
        <v>66</v>
      </c>
      <c r="J34" s="22"/>
    </row>
    <row r="35" spans="1:10" ht="39" customHeight="1">
      <c r="A35" s="19"/>
      <c r="B35" s="37" t="s">
        <v>90</v>
      </c>
      <c r="C35" s="37"/>
      <c r="D35" s="37"/>
      <c r="E35" s="37"/>
      <c r="F35" s="34" t="s">
        <v>41</v>
      </c>
      <c r="G35" s="35"/>
      <c r="H35" s="35"/>
      <c r="I35" s="12" t="s">
        <v>66</v>
      </c>
      <c r="J35" s="22"/>
    </row>
    <row r="36" spans="1:10" ht="39" customHeight="1">
      <c r="A36" s="19"/>
      <c r="B36" s="37" t="s">
        <v>91</v>
      </c>
      <c r="C36" s="37"/>
      <c r="D36" s="37"/>
      <c r="E36" s="37"/>
      <c r="F36" s="34" t="s">
        <v>41</v>
      </c>
      <c r="G36" s="35"/>
      <c r="H36" s="35"/>
      <c r="I36" s="12" t="s">
        <v>66</v>
      </c>
      <c r="J36" s="22"/>
    </row>
    <row r="37" spans="1:10" ht="29.25" customHeight="1">
      <c r="A37" s="20"/>
      <c r="B37" s="37" t="s">
        <v>92</v>
      </c>
      <c r="C37" s="37"/>
      <c r="D37" s="37"/>
      <c r="E37" s="37"/>
      <c r="F37" s="34" t="s">
        <v>49</v>
      </c>
      <c r="G37" s="35"/>
      <c r="H37" s="35"/>
      <c r="I37" s="12" t="s">
        <v>67</v>
      </c>
      <c r="J37" s="22"/>
    </row>
    <row r="38" spans="1:10" ht="39" customHeight="1">
      <c r="A38" s="8" t="s">
        <v>54</v>
      </c>
      <c r="B38" s="36" t="s">
        <v>94</v>
      </c>
      <c r="C38" s="36"/>
      <c r="D38" s="36"/>
      <c r="E38" s="36"/>
      <c r="F38" s="34" t="s">
        <v>47</v>
      </c>
      <c r="G38" s="35"/>
      <c r="H38" s="35"/>
      <c r="I38" s="12" t="s">
        <v>66</v>
      </c>
      <c r="J38" s="22"/>
    </row>
    <row r="39" spans="1:10" ht="29.25" customHeight="1">
      <c r="A39" s="7" t="s">
        <v>53</v>
      </c>
      <c r="B39" s="36" t="s">
        <v>93</v>
      </c>
      <c r="C39" s="36"/>
      <c r="D39" s="36"/>
      <c r="E39" s="36"/>
      <c r="F39" s="34" t="s">
        <v>47</v>
      </c>
      <c r="G39" s="35"/>
      <c r="H39" s="35"/>
      <c r="I39" s="12" t="s">
        <v>66</v>
      </c>
      <c r="J39" s="22"/>
    </row>
    <row r="40" spans="1:10" ht="21" customHeight="1">
      <c r="A40" s="43" t="s">
        <v>36</v>
      </c>
      <c r="B40" s="21" t="s">
        <v>0</v>
      </c>
      <c r="C40" s="21" t="s">
        <v>1</v>
      </c>
      <c r="D40" s="21" t="s">
        <v>2</v>
      </c>
      <c r="E40" s="21" t="s">
        <v>3</v>
      </c>
      <c r="F40" s="21" t="s">
        <v>4</v>
      </c>
      <c r="G40" s="21" t="s">
        <v>5</v>
      </c>
      <c r="H40" s="54" t="s">
        <v>6</v>
      </c>
      <c r="I40" s="54"/>
      <c r="J40" s="21" t="s">
        <v>7</v>
      </c>
    </row>
    <row r="41" spans="1:10" ht="21" customHeight="1">
      <c r="A41" s="43"/>
      <c r="B41" s="25">
        <f>SUM(J9:J10)/4</f>
        <v>0</v>
      </c>
      <c r="C41" s="25">
        <f>SUM(J11:J15)/10</f>
        <v>0</v>
      </c>
      <c r="D41" s="25">
        <f>SUM(J16:J18)/6</f>
        <v>0</v>
      </c>
      <c r="E41" s="25">
        <f>SUM(J19:J22)/8</f>
        <v>0</v>
      </c>
      <c r="F41" s="25">
        <f>SUM(J26:J29)/8</f>
        <v>0</v>
      </c>
      <c r="G41" s="25">
        <f>SUM(J30:J37)/16</f>
        <v>0</v>
      </c>
      <c r="H41" s="40">
        <f>SUM(J38:J39)/4</f>
        <v>0</v>
      </c>
      <c r="I41" s="41"/>
      <c r="J41" s="25">
        <f>AVERAGE(B41:I41)</f>
        <v>0</v>
      </c>
    </row>
    <row r="43" ht="12.75">
      <c r="J43" s="23">
        <v>0</v>
      </c>
    </row>
    <row r="44" ht="12.75">
      <c r="J44" s="23">
        <v>1</v>
      </c>
    </row>
    <row r="45" ht="12.75">
      <c r="J45" s="23">
        <v>2</v>
      </c>
    </row>
  </sheetData>
  <mergeCells count="78">
    <mergeCell ref="A1:J1"/>
    <mergeCell ref="A2:J2"/>
    <mergeCell ref="A3:J3"/>
    <mergeCell ref="B4:E4"/>
    <mergeCell ref="G4:H4"/>
    <mergeCell ref="I4:J4"/>
    <mergeCell ref="B5:E5"/>
    <mergeCell ref="G5:H5"/>
    <mergeCell ref="I5:J5"/>
    <mergeCell ref="D6:E6"/>
    <mergeCell ref="F6:J6"/>
    <mergeCell ref="A7:J7"/>
    <mergeCell ref="B8:E8"/>
    <mergeCell ref="F8:I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E15"/>
    <mergeCell ref="F15:H15"/>
    <mergeCell ref="B16:E16"/>
    <mergeCell ref="F16:H16"/>
    <mergeCell ref="A17:A18"/>
    <mergeCell ref="B17:E17"/>
    <mergeCell ref="F17:H17"/>
    <mergeCell ref="B18:E18"/>
    <mergeCell ref="F18:H18"/>
    <mergeCell ref="B19:E19"/>
    <mergeCell ref="F19:H19"/>
    <mergeCell ref="B20:E20"/>
    <mergeCell ref="F20:H20"/>
    <mergeCell ref="A21:A22"/>
    <mergeCell ref="B21:E21"/>
    <mergeCell ref="F21:H21"/>
    <mergeCell ref="B22:E22"/>
    <mergeCell ref="F22:H22"/>
    <mergeCell ref="B25:E25"/>
    <mergeCell ref="F25:I25"/>
    <mergeCell ref="B26:E26"/>
    <mergeCell ref="F26:H26"/>
    <mergeCell ref="B27:E27"/>
    <mergeCell ref="F27:H27"/>
    <mergeCell ref="A28:A29"/>
    <mergeCell ref="B28:E28"/>
    <mergeCell ref="F28:H28"/>
    <mergeCell ref="B29:E29"/>
    <mergeCell ref="F29:H29"/>
    <mergeCell ref="B30:E30"/>
    <mergeCell ref="F30:H30"/>
    <mergeCell ref="B31:E31"/>
    <mergeCell ref="F31:H31"/>
    <mergeCell ref="B32:E32"/>
    <mergeCell ref="F32:H32"/>
    <mergeCell ref="B33:E33"/>
    <mergeCell ref="F33:H33"/>
    <mergeCell ref="B34:E34"/>
    <mergeCell ref="F34:H34"/>
    <mergeCell ref="B35:E35"/>
    <mergeCell ref="F35:H35"/>
    <mergeCell ref="B36:E36"/>
    <mergeCell ref="F36:H36"/>
    <mergeCell ref="B37:E37"/>
    <mergeCell ref="F37:H37"/>
    <mergeCell ref="A40:A41"/>
    <mergeCell ref="H40:I40"/>
    <mergeCell ref="H41:I41"/>
    <mergeCell ref="B38:E38"/>
    <mergeCell ref="F38:H38"/>
    <mergeCell ref="B39:E39"/>
    <mergeCell ref="F39:H39"/>
  </mergeCells>
  <dataValidations count="1">
    <dataValidation type="list" allowBlank="1" showInputMessage="1" showErrorMessage="1" sqref="J9:J22 J26:J39">
      <formula1>$J$43:$J$45</formula1>
    </dataValidation>
  </dataValidations>
  <printOptions/>
  <pageMargins left="0.45" right="0.25" top="0.75" bottom="0.75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J108"/>
  <sheetViews>
    <sheetView workbookViewId="0" topLeftCell="A1">
      <selection activeCell="B4" sqref="B4:E4"/>
    </sheetView>
  </sheetViews>
  <sheetFormatPr defaultColWidth="9.140625" defaultRowHeight="12.75"/>
  <cols>
    <col min="1" max="1" width="13.140625" style="1" customWidth="1"/>
    <col min="2" max="5" width="10.7109375" style="0" customWidth="1"/>
    <col min="6" max="7" width="9.28125" style="0" customWidth="1"/>
    <col min="8" max="8" width="5.140625" style="0" customWidth="1"/>
    <col min="9" max="9" width="4.7109375" style="0" customWidth="1"/>
    <col min="10" max="10" width="10.421875" style="0" customWidth="1"/>
  </cols>
  <sheetData>
    <row r="1" spans="1:10" ht="12.75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2.75">
      <c r="A2" s="55" t="s">
        <v>9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" customHeight="1">
      <c r="A3" s="55" t="s">
        <v>10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7.25" customHeight="1">
      <c r="A4" s="10" t="s">
        <v>28</v>
      </c>
      <c r="B4" s="50"/>
      <c r="C4" s="50"/>
      <c r="D4" s="50"/>
      <c r="E4" s="50"/>
      <c r="G4" s="52" t="s">
        <v>26</v>
      </c>
      <c r="H4" s="52"/>
      <c r="I4" s="56"/>
      <c r="J4" s="56"/>
    </row>
    <row r="5" spans="1:10" ht="17.25" customHeight="1">
      <c r="A5" s="10" t="s">
        <v>29</v>
      </c>
      <c r="B5" s="50"/>
      <c r="C5" s="50"/>
      <c r="D5" s="50"/>
      <c r="E5" s="50"/>
      <c r="G5" s="52" t="s">
        <v>27</v>
      </c>
      <c r="H5" s="52"/>
      <c r="I5" s="51" t="s">
        <v>25</v>
      </c>
      <c r="J5" s="51"/>
    </row>
    <row r="6" spans="1:10" ht="17.25" customHeight="1">
      <c r="A6" s="10" t="s">
        <v>23</v>
      </c>
      <c r="B6" s="11" t="s">
        <v>24</v>
      </c>
      <c r="D6" s="55" t="s">
        <v>30</v>
      </c>
      <c r="E6" s="55"/>
      <c r="F6" s="50"/>
      <c r="G6" s="50"/>
      <c r="H6" s="50"/>
      <c r="I6" s="50"/>
      <c r="J6" s="50"/>
    </row>
    <row r="7" spans="1:10" ht="12.75" customHeight="1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51.75" customHeight="1">
      <c r="A8" s="3" t="s">
        <v>14</v>
      </c>
      <c r="B8" s="44" t="s">
        <v>21</v>
      </c>
      <c r="C8" s="44"/>
      <c r="D8" s="44"/>
      <c r="E8" s="44"/>
      <c r="F8" s="45" t="s">
        <v>35</v>
      </c>
      <c r="G8" s="46"/>
      <c r="H8" s="46"/>
      <c r="I8" s="47"/>
      <c r="J8" s="9" t="s">
        <v>22</v>
      </c>
    </row>
    <row r="9" spans="1:10" ht="39.75" customHeight="1">
      <c r="A9" s="4" t="s">
        <v>11</v>
      </c>
      <c r="B9" s="36" t="s">
        <v>68</v>
      </c>
      <c r="C9" s="36"/>
      <c r="D9" s="36"/>
      <c r="E9" s="36"/>
      <c r="F9" s="34" t="s">
        <v>31</v>
      </c>
      <c r="G9" s="35"/>
      <c r="H9" s="35"/>
      <c r="I9" s="12" t="s">
        <v>33</v>
      </c>
      <c r="J9" s="22"/>
    </row>
    <row r="10" spans="1:10" ht="39.75" customHeight="1">
      <c r="A10" s="2" t="s">
        <v>13</v>
      </c>
      <c r="B10" s="36" t="s">
        <v>69</v>
      </c>
      <c r="C10" s="36"/>
      <c r="D10" s="36"/>
      <c r="E10" s="36"/>
      <c r="F10" s="34" t="s">
        <v>32</v>
      </c>
      <c r="G10" s="35"/>
      <c r="H10" s="35"/>
      <c r="I10" s="12" t="s">
        <v>34</v>
      </c>
      <c r="J10" s="22"/>
    </row>
    <row r="11" spans="1:10" ht="39.75" customHeight="1">
      <c r="A11" s="13"/>
      <c r="B11" s="48" t="s">
        <v>70</v>
      </c>
      <c r="C11" s="49"/>
      <c r="D11" s="49"/>
      <c r="E11" s="42"/>
      <c r="F11" s="34" t="s">
        <v>42</v>
      </c>
      <c r="G11" s="35"/>
      <c r="H11" s="35"/>
      <c r="I11" s="16" t="s">
        <v>55</v>
      </c>
      <c r="J11" s="22"/>
    </row>
    <row r="12" spans="1:10" ht="39.75" customHeight="1">
      <c r="A12" s="8" t="s">
        <v>16</v>
      </c>
      <c r="B12" s="48" t="s">
        <v>71</v>
      </c>
      <c r="C12" s="49"/>
      <c r="D12" s="49"/>
      <c r="E12" s="42"/>
      <c r="F12" s="34" t="s">
        <v>41</v>
      </c>
      <c r="G12" s="35"/>
      <c r="H12" s="35"/>
      <c r="I12" s="16" t="s">
        <v>56</v>
      </c>
      <c r="J12" s="22"/>
    </row>
    <row r="13" spans="1:10" ht="39.75" customHeight="1">
      <c r="A13" s="8" t="s">
        <v>20</v>
      </c>
      <c r="B13" s="48" t="s">
        <v>72</v>
      </c>
      <c r="C13" s="49"/>
      <c r="D13" s="49"/>
      <c r="E13" s="42"/>
      <c r="F13" s="34" t="s">
        <v>41</v>
      </c>
      <c r="G13" s="35"/>
      <c r="H13" s="35"/>
      <c r="I13" s="16" t="s">
        <v>56</v>
      </c>
      <c r="J13" s="22"/>
    </row>
    <row r="14" spans="1:10" ht="30" customHeight="1">
      <c r="A14" s="8"/>
      <c r="B14" s="48" t="s">
        <v>73</v>
      </c>
      <c r="C14" s="49"/>
      <c r="D14" s="49"/>
      <c r="E14" s="42"/>
      <c r="F14" s="34" t="s">
        <v>41</v>
      </c>
      <c r="G14" s="35"/>
      <c r="H14" s="35"/>
      <c r="I14" s="17" t="s">
        <v>57</v>
      </c>
      <c r="J14" s="22"/>
    </row>
    <row r="15" spans="1:10" ht="30" customHeight="1">
      <c r="A15" s="14"/>
      <c r="B15" s="36" t="s">
        <v>74</v>
      </c>
      <c r="C15" s="36"/>
      <c r="D15" s="36"/>
      <c r="E15" s="36"/>
      <c r="F15" s="34" t="s">
        <v>41</v>
      </c>
      <c r="G15" s="35"/>
      <c r="H15" s="35"/>
      <c r="I15" s="18" t="s">
        <v>57</v>
      </c>
      <c r="J15" s="24"/>
    </row>
    <row r="16" spans="1:10" ht="39.75" customHeight="1">
      <c r="A16" s="5" t="s">
        <v>15</v>
      </c>
      <c r="B16" s="36" t="s">
        <v>75</v>
      </c>
      <c r="C16" s="36"/>
      <c r="D16" s="36"/>
      <c r="E16" s="36"/>
      <c r="F16" s="34" t="s">
        <v>43</v>
      </c>
      <c r="G16" s="35"/>
      <c r="H16" s="35"/>
      <c r="I16" s="12" t="s">
        <v>58</v>
      </c>
      <c r="J16" s="22"/>
    </row>
    <row r="17" spans="1:10" ht="45.75" customHeight="1">
      <c r="A17" s="38" t="s">
        <v>17</v>
      </c>
      <c r="B17" s="36" t="s">
        <v>76</v>
      </c>
      <c r="C17" s="36"/>
      <c r="D17" s="36"/>
      <c r="E17" s="36"/>
      <c r="F17" s="34" t="s">
        <v>41</v>
      </c>
      <c r="G17" s="35"/>
      <c r="H17" s="35"/>
      <c r="I17" s="12" t="s">
        <v>59</v>
      </c>
      <c r="J17" s="22"/>
    </row>
    <row r="18" spans="1:10" ht="45.75" customHeight="1">
      <c r="A18" s="39"/>
      <c r="B18" s="36" t="s">
        <v>77</v>
      </c>
      <c r="C18" s="36"/>
      <c r="D18" s="36"/>
      <c r="E18" s="36"/>
      <c r="F18" s="34" t="s">
        <v>41</v>
      </c>
      <c r="G18" s="35"/>
      <c r="H18" s="35"/>
      <c r="I18" s="12" t="s">
        <v>60</v>
      </c>
      <c r="J18" s="22"/>
    </row>
    <row r="19" spans="1:10" ht="39.75" customHeight="1">
      <c r="A19" s="13"/>
      <c r="B19" s="36" t="s">
        <v>37</v>
      </c>
      <c r="C19" s="36"/>
      <c r="D19" s="36"/>
      <c r="E19" s="36"/>
      <c r="F19" s="34" t="s">
        <v>38</v>
      </c>
      <c r="G19" s="35"/>
      <c r="H19" s="35"/>
      <c r="I19" s="12" t="s">
        <v>61</v>
      </c>
      <c r="J19" s="22"/>
    </row>
    <row r="20" spans="1:10" ht="39.75" customHeight="1">
      <c r="A20" s="8" t="s">
        <v>18</v>
      </c>
      <c r="B20" s="36" t="s">
        <v>78</v>
      </c>
      <c r="C20" s="36"/>
      <c r="D20" s="36"/>
      <c r="E20" s="36"/>
      <c r="F20" s="34" t="s">
        <v>39</v>
      </c>
      <c r="G20" s="35"/>
      <c r="H20" s="35"/>
      <c r="I20" s="12" t="s">
        <v>62</v>
      </c>
      <c r="J20" s="22"/>
    </row>
    <row r="21" spans="1:10" ht="39.75" customHeight="1">
      <c r="A21" s="38" t="s">
        <v>19</v>
      </c>
      <c r="B21" s="36" t="s">
        <v>79</v>
      </c>
      <c r="C21" s="36"/>
      <c r="D21" s="36"/>
      <c r="E21" s="36"/>
      <c r="F21" s="34" t="s">
        <v>40</v>
      </c>
      <c r="G21" s="35"/>
      <c r="H21" s="35"/>
      <c r="I21" s="12" t="s">
        <v>63</v>
      </c>
      <c r="J21" s="22"/>
    </row>
    <row r="22" spans="1:10" ht="45.75" customHeight="1">
      <c r="A22" s="39"/>
      <c r="B22" s="36" t="s">
        <v>80</v>
      </c>
      <c r="C22" s="36"/>
      <c r="D22" s="36"/>
      <c r="E22" s="36"/>
      <c r="F22" s="34" t="s">
        <v>41</v>
      </c>
      <c r="G22" s="35"/>
      <c r="H22" s="35"/>
      <c r="I22" s="12" t="s">
        <v>64</v>
      </c>
      <c r="J22" s="22"/>
    </row>
    <row r="25" spans="1:10" ht="51.75" customHeight="1">
      <c r="A25" s="15" t="s">
        <v>14</v>
      </c>
      <c r="B25" s="44" t="s">
        <v>21</v>
      </c>
      <c r="C25" s="44"/>
      <c r="D25" s="44"/>
      <c r="E25" s="44"/>
      <c r="F25" s="45" t="s">
        <v>35</v>
      </c>
      <c r="G25" s="46"/>
      <c r="H25" s="46"/>
      <c r="I25" s="47"/>
      <c r="J25" s="9" t="s">
        <v>22</v>
      </c>
    </row>
    <row r="26" spans="1:10" ht="54.75" customHeight="1">
      <c r="A26" s="13"/>
      <c r="B26" s="42" t="s">
        <v>81</v>
      </c>
      <c r="C26" s="36"/>
      <c r="D26" s="36"/>
      <c r="E26" s="36"/>
      <c r="F26" s="34" t="s">
        <v>46</v>
      </c>
      <c r="G26" s="35"/>
      <c r="H26" s="35"/>
      <c r="I26" s="12" t="s">
        <v>55</v>
      </c>
      <c r="J26" s="22"/>
    </row>
    <row r="27" spans="1:10" ht="39.75" customHeight="1">
      <c r="A27" s="8" t="s">
        <v>44</v>
      </c>
      <c r="B27" s="42" t="s">
        <v>82</v>
      </c>
      <c r="C27" s="36"/>
      <c r="D27" s="36"/>
      <c r="E27" s="36"/>
      <c r="F27" s="34" t="s">
        <v>47</v>
      </c>
      <c r="G27" s="35"/>
      <c r="H27" s="35"/>
      <c r="I27" s="12" t="s">
        <v>59</v>
      </c>
      <c r="J27" s="22"/>
    </row>
    <row r="28" spans="1:10" ht="45.75" customHeight="1">
      <c r="A28" s="38" t="s">
        <v>45</v>
      </c>
      <c r="B28" s="42" t="s">
        <v>83</v>
      </c>
      <c r="C28" s="36"/>
      <c r="D28" s="36"/>
      <c r="E28" s="36"/>
      <c r="F28" s="34" t="s">
        <v>47</v>
      </c>
      <c r="G28" s="35"/>
      <c r="H28" s="35"/>
      <c r="I28" s="12" t="s">
        <v>60</v>
      </c>
      <c r="J28" s="22"/>
    </row>
    <row r="29" spans="1:10" ht="45.75" customHeight="1">
      <c r="A29" s="39"/>
      <c r="B29" s="42" t="s">
        <v>84</v>
      </c>
      <c r="C29" s="36"/>
      <c r="D29" s="36"/>
      <c r="E29" s="36"/>
      <c r="F29" s="34" t="s">
        <v>41</v>
      </c>
      <c r="G29" s="35"/>
      <c r="H29" s="35"/>
      <c r="I29" s="12" t="s">
        <v>61</v>
      </c>
      <c r="J29" s="22"/>
    </row>
    <row r="30" spans="1:10" ht="45.75" customHeight="1">
      <c r="A30" s="13"/>
      <c r="B30" s="37" t="s">
        <v>85</v>
      </c>
      <c r="C30" s="37"/>
      <c r="D30" s="37"/>
      <c r="E30" s="37"/>
      <c r="F30" s="34" t="s">
        <v>48</v>
      </c>
      <c r="G30" s="35"/>
      <c r="H30" s="35"/>
      <c r="I30" s="12" t="s">
        <v>65</v>
      </c>
      <c r="J30" s="22"/>
    </row>
    <row r="31" spans="1:10" ht="39" customHeight="1">
      <c r="A31" s="19"/>
      <c r="B31" s="37" t="s">
        <v>86</v>
      </c>
      <c r="C31" s="37"/>
      <c r="D31" s="37"/>
      <c r="E31" s="37"/>
      <c r="F31" s="34" t="s">
        <v>41</v>
      </c>
      <c r="G31" s="35"/>
      <c r="H31" s="35"/>
      <c r="I31" s="12" t="s">
        <v>66</v>
      </c>
      <c r="J31" s="22"/>
    </row>
    <row r="32" spans="1:10" ht="29.25" customHeight="1">
      <c r="A32" s="19"/>
      <c r="B32" s="37" t="s">
        <v>87</v>
      </c>
      <c r="C32" s="37"/>
      <c r="D32" s="37"/>
      <c r="E32" s="37"/>
      <c r="F32" s="34" t="s">
        <v>41</v>
      </c>
      <c r="G32" s="35"/>
      <c r="H32" s="35"/>
      <c r="I32" s="12" t="s">
        <v>66</v>
      </c>
      <c r="J32" s="22"/>
    </row>
    <row r="33" spans="1:10" ht="29.25" customHeight="1">
      <c r="A33" s="8" t="s">
        <v>50</v>
      </c>
      <c r="B33" s="37" t="s">
        <v>88</v>
      </c>
      <c r="C33" s="37"/>
      <c r="D33" s="37"/>
      <c r="E33" s="37"/>
      <c r="F33" s="34" t="s">
        <v>41</v>
      </c>
      <c r="G33" s="35"/>
      <c r="H33" s="35"/>
      <c r="I33" s="12" t="s">
        <v>66</v>
      </c>
      <c r="J33" s="22"/>
    </row>
    <row r="34" spans="1:10" ht="39" customHeight="1">
      <c r="A34" s="6" t="s">
        <v>52</v>
      </c>
      <c r="B34" s="37" t="s">
        <v>89</v>
      </c>
      <c r="C34" s="37"/>
      <c r="D34" s="37"/>
      <c r="E34" s="37"/>
      <c r="F34" s="34" t="s">
        <v>41</v>
      </c>
      <c r="G34" s="35"/>
      <c r="H34" s="35"/>
      <c r="I34" s="12" t="s">
        <v>66</v>
      </c>
      <c r="J34" s="22"/>
    </row>
    <row r="35" spans="1:10" ht="39" customHeight="1">
      <c r="A35" s="19"/>
      <c r="B35" s="37" t="s">
        <v>90</v>
      </c>
      <c r="C35" s="37"/>
      <c r="D35" s="37"/>
      <c r="E35" s="37"/>
      <c r="F35" s="34" t="s">
        <v>41</v>
      </c>
      <c r="G35" s="35"/>
      <c r="H35" s="35"/>
      <c r="I35" s="12" t="s">
        <v>66</v>
      </c>
      <c r="J35" s="22"/>
    </row>
    <row r="36" spans="1:10" ht="39" customHeight="1">
      <c r="A36" s="19"/>
      <c r="B36" s="37" t="s">
        <v>91</v>
      </c>
      <c r="C36" s="37"/>
      <c r="D36" s="37"/>
      <c r="E36" s="37"/>
      <c r="F36" s="34" t="s">
        <v>41</v>
      </c>
      <c r="G36" s="35"/>
      <c r="H36" s="35"/>
      <c r="I36" s="12" t="s">
        <v>66</v>
      </c>
      <c r="J36" s="22"/>
    </row>
    <row r="37" spans="1:10" ht="29.25" customHeight="1">
      <c r="A37" s="20"/>
      <c r="B37" s="37" t="s">
        <v>92</v>
      </c>
      <c r="C37" s="37"/>
      <c r="D37" s="37"/>
      <c r="E37" s="37"/>
      <c r="F37" s="34" t="s">
        <v>49</v>
      </c>
      <c r="G37" s="35"/>
      <c r="H37" s="35"/>
      <c r="I37" s="12" t="s">
        <v>67</v>
      </c>
      <c r="J37" s="22"/>
    </row>
    <row r="38" spans="1:10" ht="39" customHeight="1">
      <c r="A38" s="8" t="s">
        <v>54</v>
      </c>
      <c r="B38" s="36" t="s">
        <v>94</v>
      </c>
      <c r="C38" s="36"/>
      <c r="D38" s="36"/>
      <c r="E38" s="36"/>
      <c r="F38" s="34" t="s">
        <v>47</v>
      </c>
      <c r="G38" s="35"/>
      <c r="H38" s="35"/>
      <c r="I38" s="12" t="s">
        <v>66</v>
      </c>
      <c r="J38" s="22"/>
    </row>
    <row r="39" spans="1:10" ht="29.25" customHeight="1">
      <c r="A39" s="7" t="s">
        <v>53</v>
      </c>
      <c r="B39" s="36" t="s">
        <v>93</v>
      </c>
      <c r="C39" s="36"/>
      <c r="D39" s="36"/>
      <c r="E39" s="36"/>
      <c r="F39" s="34" t="s">
        <v>47</v>
      </c>
      <c r="G39" s="35"/>
      <c r="H39" s="35"/>
      <c r="I39" s="12" t="s">
        <v>66</v>
      </c>
      <c r="J39" s="22"/>
    </row>
    <row r="40" spans="1:10" ht="21" customHeight="1">
      <c r="A40" s="43" t="s">
        <v>36</v>
      </c>
      <c r="B40" s="21" t="s">
        <v>0</v>
      </c>
      <c r="C40" s="21" t="s">
        <v>1</v>
      </c>
      <c r="D40" s="21" t="s">
        <v>2</v>
      </c>
      <c r="E40" s="21" t="s">
        <v>3</v>
      </c>
      <c r="F40" s="21" t="s">
        <v>4</v>
      </c>
      <c r="G40" s="21" t="s">
        <v>5</v>
      </c>
      <c r="H40" s="54" t="s">
        <v>6</v>
      </c>
      <c r="I40" s="54"/>
      <c r="J40" s="21" t="s">
        <v>7</v>
      </c>
    </row>
    <row r="41" spans="1:10" ht="21" customHeight="1">
      <c r="A41" s="43"/>
      <c r="B41" s="25">
        <f>SUM(J9:J10)/4</f>
        <v>0</v>
      </c>
      <c r="C41" s="25">
        <f>SUM(J11:J15)/10</f>
        <v>0</v>
      </c>
      <c r="D41" s="25">
        <f>SUM(J16:J18)/6</f>
        <v>0</v>
      </c>
      <c r="E41" s="25">
        <f>SUM(J19:J22)/8</f>
        <v>0</v>
      </c>
      <c r="F41" s="25">
        <f>SUM(J26:J29)/8</f>
        <v>0</v>
      </c>
      <c r="G41" s="25">
        <f>SUM(J30:J37)/16</f>
        <v>0</v>
      </c>
      <c r="H41" s="40">
        <f>SUM(J38:J39)/4</f>
        <v>0</v>
      </c>
      <c r="I41" s="41"/>
      <c r="J41" s="25">
        <f>AVERAGE(B41:I41)</f>
        <v>0</v>
      </c>
    </row>
    <row r="43" ht="12.75">
      <c r="J43" s="23">
        <v>0</v>
      </c>
    </row>
    <row r="44" ht="12.75">
      <c r="J44" s="23">
        <v>1</v>
      </c>
    </row>
    <row r="45" ht="12.75">
      <c r="J45" s="23"/>
    </row>
    <row r="46" ht="12.75">
      <c r="J46" s="23"/>
    </row>
    <row r="47" ht="12.75">
      <c r="J47" s="23"/>
    </row>
    <row r="48" ht="12.75">
      <c r="J48" s="23"/>
    </row>
    <row r="49" ht="12.75">
      <c r="J49" s="23"/>
    </row>
    <row r="50" ht="12.75">
      <c r="J50" s="23"/>
    </row>
    <row r="51" ht="12.75">
      <c r="J51" s="23"/>
    </row>
    <row r="52" ht="12.75">
      <c r="J52" s="23"/>
    </row>
    <row r="53" ht="12.75">
      <c r="J53" s="23"/>
    </row>
    <row r="54" ht="12.75">
      <c r="J54" s="23"/>
    </row>
    <row r="55" ht="12.75">
      <c r="J55" s="23"/>
    </row>
    <row r="56" ht="12.75">
      <c r="J56" s="23"/>
    </row>
    <row r="57" ht="12.75">
      <c r="J57" s="23"/>
    </row>
    <row r="58" ht="12.75">
      <c r="J58" s="23"/>
    </row>
    <row r="59" ht="12.75">
      <c r="J59" s="23"/>
    </row>
    <row r="60" ht="12.75">
      <c r="J60" s="23"/>
    </row>
    <row r="61" ht="12.75">
      <c r="J61" s="23"/>
    </row>
    <row r="62" ht="12.75">
      <c r="J62" s="23"/>
    </row>
    <row r="63" ht="12.75">
      <c r="J63" s="23"/>
    </row>
    <row r="64" ht="12.75">
      <c r="J64" s="23"/>
    </row>
    <row r="65" ht="12.75">
      <c r="J65" s="23"/>
    </row>
    <row r="66" ht="12.75">
      <c r="J66" s="23"/>
    </row>
    <row r="67" ht="12.75">
      <c r="J67" s="23"/>
    </row>
    <row r="68" ht="12.75">
      <c r="J68" s="23"/>
    </row>
    <row r="69" ht="12.75">
      <c r="J69" s="23"/>
    </row>
    <row r="70" ht="12.75">
      <c r="J70" s="23"/>
    </row>
    <row r="71" ht="12.75">
      <c r="J71" s="23"/>
    </row>
    <row r="72" ht="12.75">
      <c r="J72" s="23"/>
    </row>
    <row r="73" ht="12.75">
      <c r="J73" s="23"/>
    </row>
    <row r="74" ht="12.75">
      <c r="J74" s="23"/>
    </row>
    <row r="75" ht="12.75">
      <c r="J75" s="23"/>
    </row>
    <row r="76" ht="12.75">
      <c r="J76" s="23">
        <v>2</v>
      </c>
    </row>
    <row r="100" spans="1:6" ht="0.75" customHeight="1">
      <c r="A100" s="30"/>
      <c r="B100" s="31" t="s">
        <v>98</v>
      </c>
      <c r="C100" s="31" t="s">
        <v>99</v>
      </c>
      <c r="D100" s="31" t="s">
        <v>100</v>
      </c>
      <c r="E100" s="31" t="s">
        <v>101</v>
      </c>
      <c r="F100" s="31" t="s">
        <v>102</v>
      </c>
    </row>
    <row r="101" spans="1:6" ht="0.75" customHeight="1">
      <c r="A101" s="26" t="s">
        <v>12</v>
      </c>
      <c r="B101" s="32">
        <f>'Scoring 1'!B41</f>
        <v>0</v>
      </c>
      <c r="C101" s="32">
        <f>'Scoring 2'!B41</f>
        <v>0</v>
      </c>
      <c r="D101" s="32">
        <f>'Scoring 3'!B41</f>
        <v>0</v>
      </c>
      <c r="E101" s="32">
        <f>'Scoring 4'!B41</f>
        <v>0</v>
      </c>
      <c r="F101" s="32">
        <f>B41</f>
        <v>0</v>
      </c>
    </row>
    <row r="102" spans="1:6" ht="0.75" customHeight="1">
      <c r="A102" s="26" t="s">
        <v>95</v>
      </c>
      <c r="B102" s="32">
        <f>'Scoring 1'!C41</f>
        <v>0</v>
      </c>
      <c r="C102" s="32">
        <f>'Scoring 2'!C41</f>
        <v>0</v>
      </c>
      <c r="D102" s="32">
        <f>'Scoring 3'!C41</f>
        <v>0</v>
      </c>
      <c r="E102" s="32">
        <f>'Scoring 4'!C41</f>
        <v>0</v>
      </c>
      <c r="F102" s="32">
        <f>C41</f>
        <v>0</v>
      </c>
    </row>
    <row r="103" spans="1:6" ht="0.75" customHeight="1">
      <c r="A103" s="26" t="s">
        <v>103</v>
      </c>
      <c r="B103" s="32">
        <f>'Scoring 1'!D41</f>
        <v>0</v>
      </c>
      <c r="C103" s="32">
        <f>'Scoring 2'!D41</f>
        <v>0</v>
      </c>
      <c r="D103" s="32">
        <f>'Scoring 3'!D41</f>
        <v>0</v>
      </c>
      <c r="E103" s="32">
        <f>'Scoring 4'!D41</f>
        <v>0</v>
      </c>
      <c r="F103" s="32">
        <f>D41</f>
        <v>0</v>
      </c>
    </row>
    <row r="104" spans="1:6" ht="0.75" customHeight="1">
      <c r="A104" s="26" t="s">
        <v>96</v>
      </c>
      <c r="B104" s="32">
        <f>'Scoring 1'!E41</f>
        <v>0</v>
      </c>
      <c r="C104" s="32">
        <f>'Scoring 2'!E41</f>
        <v>0</v>
      </c>
      <c r="D104" s="32">
        <f>'Scoring 3'!E41</f>
        <v>0</v>
      </c>
      <c r="E104" s="32">
        <f>'Scoring 4'!E41</f>
        <v>0</v>
      </c>
      <c r="F104" s="32">
        <f>E41</f>
        <v>0</v>
      </c>
    </row>
    <row r="105" spans="1:6" ht="0.75" customHeight="1">
      <c r="A105" s="26" t="s">
        <v>97</v>
      </c>
      <c r="B105" s="32">
        <f>'Scoring 1'!F41</f>
        <v>0</v>
      </c>
      <c r="C105" s="32">
        <f>'Scoring 2'!F41</f>
        <v>0</v>
      </c>
      <c r="D105" s="32">
        <f>'Scoring 3'!F41</f>
        <v>0</v>
      </c>
      <c r="E105" s="32">
        <f>'Scoring 4'!F41</f>
        <v>0</v>
      </c>
      <c r="F105" s="32">
        <f>F41</f>
        <v>0</v>
      </c>
    </row>
    <row r="106" spans="1:6" ht="0.75" customHeight="1">
      <c r="A106" s="26" t="s">
        <v>51</v>
      </c>
      <c r="B106" s="32">
        <f>'Scoring 1'!G41</f>
        <v>0</v>
      </c>
      <c r="C106" s="32">
        <f>'Scoring 2'!G41</f>
        <v>0</v>
      </c>
      <c r="D106" s="32">
        <f>'Scoring 3'!G41</f>
        <v>0</v>
      </c>
      <c r="E106" s="32">
        <f>'Scoring 4'!G41</f>
        <v>0</v>
      </c>
      <c r="F106" s="32">
        <f>G41</f>
        <v>0</v>
      </c>
    </row>
    <row r="107" spans="1:6" ht="0.75" customHeight="1">
      <c r="A107" s="28" t="s">
        <v>104</v>
      </c>
      <c r="B107" s="33">
        <f>'Scoring 1'!H41</f>
        <v>0</v>
      </c>
      <c r="C107" s="33">
        <f>'Scoring 2'!H41</f>
        <v>0</v>
      </c>
      <c r="D107" s="33">
        <f>'Scoring 3'!H41</f>
        <v>0</v>
      </c>
      <c r="E107" s="33">
        <f>'Scoring 4'!H41</f>
        <v>0</v>
      </c>
      <c r="F107" s="33">
        <f>H41</f>
        <v>0</v>
      </c>
    </row>
    <row r="108" spans="1:6" ht="0.75" customHeight="1">
      <c r="A108" s="29" t="s">
        <v>105</v>
      </c>
      <c r="B108" s="33">
        <f>'Scoring 1'!J41</f>
        <v>0</v>
      </c>
      <c r="C108" s="33">
        <f>'Scoring 2'!J41</f>
        <v>0</v>
      </c>
      <c r="D108" s="33">
        <f>'Scoring 3'!J41</f>
        <v>0</v>
      </c>
      <c r="E108" s="33">
        <f>'Scoring 4'!J41</f>
        <v>0</v>
      </c>
      <c r="F108" s="33">
        <f>J41</f>
        <v>0</v>
      </c>
    </row>
  </sheetData>
  <mergeCells count="78">
    <mergeCell ref="A1:J1"/>
    <mergeCell ref="A2:J2"/>
    <mergeCell ref="A3:J3"/>
    <mergeCell ref="B4:E4"/>
    <mergeCell ref="G4:H4"/>
    <mergeCell ref="I4:J4"/>
    <mergeCell ref="B5:E5"/>
    <mergeCell ref="G5:H5"/>
    <mergeCell ref="I5:J5"/>
    <mergeCell ref="D6:E6"/>
    <mergeCell ref="F6:J6"/>
    <mergeCell ref="A7:J7"/>
    <mergeCell ref="B8:E8"/>
    <mergeCell ref="F8:I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E15"/>
    <mergeCell ref="F15:H15"/>
    <mergeCell ref="B16:E16"/>
    <mergeCell ref="F16:H16"/>
    <mergeCell ref="A17:A18"/>
    <mergeCell ref="B17:E17"/>
    <mergeCell ref="F17:H17"/>
    <mergeCell ref="B18:E18"/>
    <mergeCell ref="F18:H18"/>
    <mergeCell ref="B19:E19"/>
    <mergeCell ref="F19:H19"/>
    <mergeCell ref="B20:E20"/>
    <mergeCell ref="F20:H20"/>
    <mergeCell ref="A21:A22"/>
    <mergeCell ref="B21:E21"/>
    <mergeCell ref="F21:H21"/>
    <mergeCell ref="B22:E22"/>
    <mergeCell ref="F22:H22"/>
    <mergeCell ref="B25:E25"/>
    <mergeCell ref="F25:I25"/>
    <mergeCell ref="B26:E26"/>
    <mergeCell ref="F26:H26"/>
    <mergeCell ref="B27:E27"/>
    <mergeCell ref="F27:H27"/>
    <mergeCell ref="A28:A29"/>
    <mergeCell ref="B28:E28"/>
    <mergeCell ref="F28:H28"/>
    <mergeCell ref="B29:E29"/>
    <mergeCell ref="F29:H29"/>
    <mergeCell ref="B30:E30"/>
    <mergeCell ref="F30:H30"/>
    <mergeCell ref="B31:E31"/>
    <mergeCell ref="F31:H31"/>
    <mergeCell ref="B32:E32"/>
    <mergeCell ref="F32:H32"/>
    <mergeCell ref="B33:E33"/>
    <mergeCell ref="F33:H33"/>
    <mergeCell ref="B34:E34"/>
    <mergeCell ref="F34:H34"/>
    <mergeCell ref="B35:E35"/>
    <mergeCell ref="F35:H35"/>
    <mergeCell ref="B36:E36"/>
    <mergeCell ref="F36:H36"/>
    <mergeCell ref="B37:E37"/>
    <mergeCell ref="F37:H37"/>
    <mergeCell ref="A40:A41"/>
    <mergeCell ref="H40:I40"/>
    <mergeCell ref="H41:I41"/>
    <mergeCell ref="B38:E38"/>
    <mergeCell ref="F38:H38"/>
    <mergeCell ref="B39:E39"/>
    <mergeCell ref="F39:H39"/>
  </mergeCells>
  <dataValidations count="1">
    <dataValidation type="list" allowBlank="1" showInputMessage="1" showErrorMessage="1" sqref="J9:J22 J26:J39">
      <formula1>$J$43:$J$76</formula1>
    </dataValidation>
  </dataValidations>
  <printOptions/>
  <pageMargins left="0.45" right="0.25" top="0.75" bottom="0.75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Young-Hoon Ham</dc:creator>
  <cp:keywords/>
  <dc:description/>
  <cp:lastModifiedBy>Kelli A. Howard</cp:lastModifiedBy>
  <cp:lastPrinted>2007-10-16T12:30:01Z</cp:lastPrinted>
  <dcterms:created xsi:type="dcterms:W3CDTF">2007-10-15T15:43:45Z</dcterms:created>
  <dcterms:modified xsi:type="dcterms:W3CDTF">2008-08-29T19:49:46Z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NewReviewCyc">
    <vt:lpwstr/>
  </property>
</Properties>
</file>